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RS 2026\Saopćenje ARS 2026 Q2 za objavu\"/>
    </mc:Choice>
  </mc:AlternateContent>
  <bookViews>
    <workbookView xWindow="0" yWindow="0" windowWidth="28380" windowHeight="12360"/>
  </bookViews>
  <sheets>
    <sheet name="T-1" sheetId="3" r:id="rId1"/>
    <sheet name="T-2" sheetId="5" r:id="rId2"/>
    <sheet name="T-3" sheetId="58" r:id="rId3"/>
    <sheet name="T-4" sheetId="61" r:id="rId4"/>
    <sheet name="T-5" sheetId="49" r:id="rId5"/>
    <sheet name="T-5.1" sheetId="56" r:id="rId6"/>
    <sheet name="T-6" sheetId="55" r:id="rId7"/>
    <sheet name="T-7" sheetId="8" r:id="rId8"/>
    <sheet name="T-8" sheetId="12" r:id="rId9"/>
    <sheet name="T-9" sheetId="45" r:id="rId10"/>
    <sheet name="T-10" sheetId="14" r:id="rId11"/>
    <sheet name="T-11" sheetId="16" r:id="rId12"/>
    <sheet name="T-12" sheetId="19" r:id="rId13"/>
    <sheet name="T-13" sheetId="47" r:id="rId14"/>
    <sheet name="T-14" sheetId="48" r:id="rId15"/>
    <sheet name="T-15" sheetId="60" r:id="rId16"/>
    <sheet name="Aneks I" sheetId="57" r:id="rId17"/>
  </sheets>
  <calcPr calcId="152511"/>
</workbook>
</file>

<file path=xl/calcChain.xml><?xml version="1.0" encoding="utf-8"?>
<calcChain xmlns="http://schemas.openxmlformats.org/spreadsheetml/2006/main">
  <c r="C17" i="19" l="1"/>
  <c r="C15" i="8" l="1"/>
  <c r="K24" i="56"/>
  <c r="I24" i="56"/>
  <c r="G24" i="56"/>
  <c r="E24" i="56"/>
  <c r="C24" i="56"/>
  <c r="K17" i="56"/>
  <c r="G17" i="56"/>
  <c r="E17" i="56"/>
  <c r="C17" i="56"/>
  <c r="K10" i="56"/>
  <c r="I10" i="56"/>
  <c r="G10" i="56"/>
  <c r="E10" i="56"/>
  <c r="C10" i="56"/>
  <c r="D10" i="56"/>
  <c r="F10" i="56"/>
  <c r="H10" i="56"/>
  <c r="J10" i="56"/>
  <c r="E17" i="49"/>
  <c r="K24" i="49"/>
  <c r="G24" i="49"/>
  <c r="E24" i="49"/>
  <c r="C24" i="49"/>
  <c r="K17" i="49"/>
  <c r="G17" i="49"/>
  <c r="C17" i="49"/>
  <c r="K11" i="49"/>
  <c r="I11" i="49"/>
  <c r="G11" i="49"/>
  <c r="E11" i="49"/>
  <c r="C11" i="49"/>
  <c r="F8" i="61" l="1"/>
  <c r="F9" i="61"/>
  <c r="F10" i="61"/>
  <c r="F7" i="61"/>
  <c r="E8" i="61"/>
  <c r="E9" i="61"/>
  <c r="E10" i="61"/>
  <c r="E7" i="61"/>
  <c r="F15" i="8" l="1"/>
  <c r="B15" i="8"/>
  <c r="F17" i="56"/>
  <c r="D24" i="56"/>
  <c r="F24" i="56"/>
  <c r="H24" i="56"/>
  <c r="J24" i="56"/>
  <c r="B24" i="56"/>
  <c r="D17" i="56"/>
  <c r="J17" i="56"/>
  <c r="B17" i="56"/>
  <c r="B10" i="56"/>
  <c r="B24" i="49"/>
  <c r="D24" i="49"/>
  <c r="F24" i="49"/>
  <c r="J24" i="49"/>
  <c r="D17" i="49"/>
  <c r="F17" i="49"/>
  <c r="J17" i="49"/>
  <c r="B17" i="49"/>
  <c r="J11" i="49"/>
  <c r="H11" i="49"/>
  <c r="F11" i="49"/>
  <c r="D11" i="49"/>
  <c r="B11" i="49"/>
</calcChain>
</file>

<file path=xl/sharedStrings.xml><?xml version="1.0" encoding="utf-8"?>
<sst xmlns="http://schemas.openxmlformats.org/spreadsheetml/2006/main" count="629" uniqueCount="167">
  <si>
    <t>25 - 49</t>
  </si>
  <si>
    <t>50 - 64</t>
  </si>
  <si>
    <t>65+</t>
  </si>
  <si>
    <t>15-64</t>
  </si>
  <si>
    <t>(%)</t>
  </si>
  <si>
    <t xml:space="preserve"> 65+</t>
  </si>
  <si>
    <t xml:space="preserve"> </t>
  </si>
  <si>
    <t xml:space="preserve">    Working age population by activity, age groups and sex</t>
  </si>
  <si>
    <t xml:space="preserve">    Persons in employment by employment status and sex</t>
  </si>
  <si>
    <t xml:space="preserve">      Unemployed persons by duration of unemployment and sex</t>
  </si>
  <si>
    <t>2. Radno sposobno stanovništvo prema aktivnosti, starosnim grupama i spolu</t>
  </si>
  <si>
    <t>3. Mjere aktivnosti stanovništva prema starosnim grupama i spolu</t>
  </si>
  <si>
    <r>
      <t>Ukupno</t>
    </r>
    <r>
      <rPr>
        <sz val="9"/>
        <rFont val="Arial Narrow"/>
        <family val="2"/>
        <charset val="238"/>
      </rPr>
      <t xml:space="preserve"> / </t>
    </r>
    <r>
      <rPr>
        <i/>
        <sz val="9"/>
        <rFont val="Arial Narrow"/>
        <family val="2"/>
        <charset val="238"/>
      </rPr>
      <t>Total</t>
    </r>
  </si>
  <si>
    <r>
      <t xml:space="preserve">Muški </t>
    </r>
    <r>
      <rPr>
        <sz val="9"/>
        <rFont val="Arial Narrow"/>
        <family val="2"/>
        <charset val="238"/>
      </rPr>
      <t xml:space="preserve">/ </t>
    </r>
    <r>
      <rPr>
        <i/>
        <sz val="9"/>
        <rFont val="Arial Narrow"/>
        <family val="2"/>
        <charset val="238"/>
      </rPr>
      <t>Male</t>
    </r>
  </si>
  <si>
    <r>
      <t>Ženski</t>
    </r>
    <r>
      <rPr>
        <sz val="9"/>
        <rFont val="Arial Narrow"/>
        <family val="2"/>
        <charset val="238"/>
      </rPr>
      <t xml:space="preserve"> / </t>
    </r>
    <r>
      <rPr>
        <i/>
        <sz val="9"/>
        <rFont val="Arial Narrow"/>
        <family val="2"/>
        <charset val="238"/>
      </rPr>
      <t>Female</t>
    </r>
  </si>
  <si>
    <r>
      <t xml:space="preserve">Udio stanovništva 15-64 godina 
</t>
    </r>
    <r>
      <rPr>
        <i/>
        <sz val="9"/>
        <rFont val="Arial Narrow"/>
        <family val="2"/>
        <charset val="238"/>
      </rPr>
      <t>Share of population 15-64 age</t>
    </r>
  </si>
  <si>
    <r>
      <t xml:space="preserve"> Radno sposobno stanovništvo 
</t>
    </r>
    <r>
      <rPr>
        <b/>
        <i/>
        <sz val="9"/>
        <rFont val="Arial Narrow"/>
        <family val="2"/>
        <charset val="238"/>
      </rPr>
      <t xml:space="preserve"> </t>
    </r>
    <r>
      <rPr>
        <i/>
        <sz val="9"/>
        <rFont val="Arial Narrow"/>
        <family val="2"/>
        <charset val="238"/>
      </rPr>
      <t>Working age population</t>
    </r>
  </si>
  <si>
    <r>
      <t xml:space="preserve">Radna snaga </t>
    </r>
    <r>
      <rPr>
        <sz val="9"/>
        <rFont val="Arial Narrow"/>
        <family val="2"/>
        <charset val="238"/>
      </rPr>
      <t>/</t>
    </r>
    <r>
      <rPr>
        <b/>
        <i/>
        <sz val="9"/>
        <rFont val="Arial Narrow"/>
        <family val="2"/>
        <charset val="238"/>
      </rPr>
      <t xml:space="preserve"> </t>
    </r>
    <r>
      <rPr>
        <i/>
        <sz val="9"/>
        <rFont val="Arial Narrow"/>
        <family val="2"/>
        <charset val="238"/>
      </rPr>
      <t>Labour force</t>
    </r>
  </si>
  <si>
    <r>
      <t xml:space="preserve">Nezaposlene osobe 
 </t>
    </r>
    <r>
      <rPr>
        <i/>
        <sz val="9"/>
        <rFont val="Arial Narrow"/>
        <family val="2"/>
        <charset val="238"/>
      </rPr>
      <t xml:space="preserve">Unemployed persons </t>
    </r>
  </si>
  <si>
    <r>
      <t xml:space="preserve">Ukupno </t>
    </r>
    <r>
      <rPr>
        <sz val="9"/>
        <rFont val="Arial Narrow"/>
        <family val="2"/>
        <charset val="238"/>
      </rPr>
      <t xml:space="preserve">/ </t>
    </r>
    <r>
      <rPr>
        <i/>
        <sz val="9"/>
        <rFont val="Arial Narrow"/>
        <family val="2"/>
        <charset val="238"/>
      </rPr>
      <t>Total</t>
    </r>
  </si>
  <si>
    <r>
      <t xml:space="preserve">Ženski </t>
    </r>
    <r>
      <rPr>
        <sz val="9"/>
        <rFont val="Arial Narrow"/>
        <family val="2"/>
        <charset val="238"/>
      </rPr>
      <t xml:space="preserve">/ </t>
    </r>
    <r>
      <rPr>
        <i/>
        <sz val="9"/>
        <rFont val="Arial Narrow"/>
        <family val="2"/>
        <charset val="238"/>
      </rPr>
      <t>Female</t>
    </r>
  </si>
  <si>
    <r>
      <t xml:space="preserve">Struktura </t>
    </r>
    <r>
      <rPr>
        <sz val="9"/>
        <rFont val="Arial Narrow"/>
        <family val="2"/>
        <charset val="238"/>
      </rPr>
      <t xml:space="preserve">/ </t>
    </r>
    <r>
      <rPr>
        <i/>
        <sz val="9"/>
        <rFont val="Arial Narrow"/>
        <family val="2"/>
        <charset val="238"/>
      </rPr>
      <t>Structure (%)</t>
    </r>
  </si>
  <si>
    <r>
      <t xml:space="preserve">Stopa aktivnosti  
</t>
    </r>
    <r>
      <rPr>
        <i/>
        <sz val="9"/>
        <rFont val="Arial Narrow"/>
        <family val="2"/>
        <charset val="238"/>
      </rPr>
      <t xml:space="preserve"> Activity rate</t>
    </r>
  </si>
  <si>
    <r>
      <t xml:space="preserve">Ženski </t>
    </r>
    <r>
      <rPr>
        <sz val="9"/>
        <rFont val="Arial Narrow"/>
        <family val="2"/>
        <charset val="238"/>
      </rPr>
      <t>/</t>
    </r>
    <r>
      <rPr>
        <b/>
        <sz val="9"/>
        <rFont val="Arial Narrow"/>
        <family val="2"/>
        <charset val="238"/>
      </rPr>
      <t xml:space="preserve"> </t>
    </r>
    <r>
      <rPr>
        <i/>
        <sz val="9"/>
        <rFont val="Arial Narrow"/>
        <family val="2"/>
        <charset val="238"/>
      </rPr>
      <t>Female</t>
    </r>
  </si>
  <si>
    <r>
      <t xml:space="preserve">Stopa zaposlenosti  
</t>
    </r>
    <r>
      <rPr>
        <i/>
        <sz val="9"/>
        <rFont val="Arial Narrow"/>
        <family val="2"/>
        <charset val="238"/>
      </rPr>
      <t>Employment rate</t>
    </r>
  </si>
  <si>
    <r>
      <t xml:space="preserve">Stopa nezaposlenosti  
</t>
    </r>
    <r>
      <rPr>
        <i/>
        <sz val="9"/>
        <rFont val="Arial Narrow"/>
        <family val="2"/>
        <charset val="238"/>
      </rPr>
      <t>Unemployment rate</t>
    </r>
  </si>
  <si>
    <r>
      <t xml:space="preserve">Ukupno </t>
    </r>
    <r>
      <rPr>
        <sz val="9"/>
        <rFont val="Arial Narrow"/>
        <family val="2"/>
        <charset val="238"/>
      </rPr>
      <t>/</t>
    </r>
    <r>
      <rPr>
        <b/>
        <sz val="9"/>
        <rFont val="Arial Narrow"/>
        <family val="2"/>
        <charset val="238"/>
      </rPr>
      <t xml:space="preserve"> </t>
    </r>
    <r>
      <rPr>
        <i/>
        <sz val="9"/>
        <rFont val="Arial Narrow"/>
        <family val="2"/>
        <charset val="238"/>
      </rPr>
      <t>Total</t>
    </r>
  </si>
  <si>
    <r>
      <t>Muški</t>
    </r>
    <r>
      <rPr>
        <sz val="9"/>
        <rFont val="Arial Narrow"/>
        <family val="2"/>
        <charset val="238"/>
      </rPr>
      <t xml:space="preserve"> /</t>
    </r>
    <r>
      <rPr>
        <b/>
        <sz val="9"/>
        <rFont val="Arial Narrow"/>
        <family val="2"/>
        <charset val="238"/>
      </rPr>
      <t xml:space="preserve"> </t>
    </r>
    <r>
      <rPr>
        <i/>
        <sz val="9"/>
        <rFont val="Arial Narrow"/>
        <family val="2"/>
        <charset val="238"/>
      </rPr>
      <t>Male</t>
    </r>
  </si>
  <si>
    <r>
      <t>Muški</t>
    </r>
    <r>
      <rPr>
        <sz val="9"/>
        <rFont val="Arial Narrow"/>
        <family val="2"/>
        <charset val="238"/>
      </rPr>
      <t xml:space="preserve"> / </t>
    </r>
    <r>
      <rPr>
        <i/>
        <sz val="9"/>
        <rFont val="Arial Narrow"/>
        <family val="2"/>
        <charset val="238"/>
      </rPr>
      <t>Male</t>
    </r>
  </si>
  <si>
    <r>
      <t>Ženski</t>
    </r>
    <r>
      <rPr>
        <sz val="9"/>
        <rFont val="Arial Narrow"/>
        <family val="2"/>
        <charset val="238"/>
      </rPr>
      <t xml:space="preserve"> /</t>
    </r>
    <r>
      <rPr>
        <b/>
        <sz val="9"/>
        <rFont val="Arial Narrow"/>
        <family val="2"/>
        <charset val="238"/>
      </rPr>
      <t xml:space="preserve"> </t>
    </r>
    <r>
      <rPr>
        <i/>
        <sz val="9"/>
        <rFont val="Arial Narrow"/>
        <family val="2"/>
        <charset val="238"/>
      </rPr>
      <t>Female</t>
    </r>
  </si>
  <si>
    <r>
      <t xml:space="preserve">Zaposleni </t>
    </r>
    <r>
      <rPr>
        <sz val="9"/>
        <rFont val="Arial Narrow"/>
        <family val="2"/>
        <charset val="238"/>
      </rPr>
      <t>/</t>
    </r>
    <r>
      <rPr>
        <b/>
        <sz val="9"/>
        <rFont val="Arial Narrow"/>
        <family val="2"/>
        <charset val="238"/>
      </rPr>
      <t xml:space="preserve"> </t>
    </r>
    <r>
      <rPr>
        <i/>
        <sz val="9"/>
        <rFont val="Arial Narrow"/>
        <family val="2"/>
        <charset val="238"/>
      </rPr>
      <t>Persons in employment</t>
    </r>
  </si>
  <si>
    <r>
      <t xml:space="preserve">Zaposlenici / </t>
    </r>
    <r>
      <rPr>
        <i/>
        <sz val="9"/>
        <rFont val="Arial Narrow"/>
        <family val="2"/>
        <charset val="238"/>
      </rPr>
      <t>Employees</t>
    </r>
  </si>
  <si>
    <r>
      <t xml:space="preserve">Samozaposleni / </t>
    </r>
    <r>
      <rPr>
        <i/>
        <sz val="9"/>
        <rFont val="Arial Narrow"/>
        <family val="2"/>
        <charset val="238"/>
      </rPr>
      <t>Self-employed</t>
    </r>
  </si>
  <si>
    <r>
      <t xml:space="preserve">Neplaćeni pomažući članovi 
</t>
    </r>
    <r>
      <rPr>
        <i/>
        <sz val="9"/>
        <rFont val="Arial Narrow"/>
        <family val="2"/>
        <charset val="238"/>
      </rPr>
      <t>Unpaid family workers</t>
    </r>
  </si>
  <si>
    <r>
      <t>Ukupno</t>
    </r>
    <r>
      <rPr>
        <sz val="9"/>
        <rFont val="Arial Narrow"/>
        <family val="2"/>
        <charset val="238"/>
      </rPr>
      <t xml:space="preserve"> /</t>
    </r>
    <r>
      <rPr>
        <b/>
        <sz val="9"/>
        <rFont val="Arial Narrow"/>
        <family val="2"/>
        <charset val="238"/>
      </rPr>
      <t xml:space="preserve"> </t>
    </r>
    <r>
      <rPr>
        <i/>
        <sz val="9"/>
        <rFont val="Arial Narrow"/>
        <family val="2"/>
        <charset val="238"/>
      </rPr>
      <t>Total</t>
    </r>
  </si>
  <si>
    <r>
      <t xml:space="preserve">Puno radno vrijeme / </t>
    </r>
    <r>
      <rPr>
        <i/>
        <sz val="9"/>
        <rFont val="Arial Narrow"/>
        <family val="2"/>
        <charset val="238"/>
      </rPr>
      <t>Full time</t>
    </r>
  </si>
  <si>
    <r>
      <t xml:space="preserve">Uslužne djelatnosti </t>
    </r>
    <r>
      <rPr>
        <sz val="9"/>
        <rFont val="Arial Narrow"/>
        <family val="2"/>
        <charset val="238"/>
      </rPr>
      <t>/</t>
    </r>
    <r>
      <rPr>
        <b/>
        <sz val="9"/>
        <rFont val="Arial Narrow"/>
        <family val="2"/>
        <charset val="238"/>
      </rPr>
      <t xml:space="preserve"> </t>
    </r>
    <r>
      <rPr>
        <i/>
        <sz val="9"/>
        <rFont val="Arial Narrow"/>
        <family val="2"/>
        <charset val="238"/>
      </rPr>
      <t>Serivices</t>
    </r>
  </si>
  <si>
    <r>
      <t>Uslužne djelatnosti</t>
    </r>
    <r>
      <rPr>
        <sz val="9"/>
        <rFont val="Arial Narrow"/>
        <family val="2"/>
        <charset val="238"/>
      </rPr>
      <t xml:space="preserve"> /</t>
    </r>
    <r>
      <rPr>
        <b/>
        <sz val="9"/>
        <rFont val="Arial Narrow"/>
        <family val="2"/>
        <charset val="238"/>
      </rPr>
      <t xml:space="preserve"> </t>
    </r>
    <r>
      <rPr>
        <i/>
        <sz val="9"/>
        <rFont val="Arial Narrow"/>
        <family val="2"/>
        <charset val="238"/>
      </rPr>
      <t>Serivices</t>
    </r>
  </si>
  <si>
    <r>
      <t xml:space="preserve">Kraće od punog radnog vremena  / </t>
    </r>
    <r>
      <rPr>
        <i/>
        <sz val="9"/>
        <rFont val="Arial Narrow"/>
        <family val="2"/>
        <charset val="238"/>
      </rPr>
      <t>Part time</t>
    </r>
    <r>
      <rPr>
        <sz val="9"/>
        <rFont val="Arial Narrow"/>
        <family val="2"/>
        <charset val="238"/>
      </rPr>
      <t xml:space="preserve">
</t>
    </r>
  </si>
  <si>
    <r>
      <t xml:space="preserve">Kraće od punog radnog vremena / </t>
    </r>
    <r>
      <rPr>
        <i/>
        <sz val="9"/>
        <rFont val="Arial Narrow"/>
        <family val="2"/>
        <charset val="238"/>
      </rPr>
      <t>Part time</t>
    </r>
    <r>
      <rPr>
        <sz val="9"/>
        <rFont val="Arial Narrow"/>
        <family val="2"/>
        <charset val="238"/>
      </rPr>
      <t xml:space="preserve">
</t>
    </r>
  </si>
  <si>
    <r>
      <t xml:space="preserve">Kraće od punog radnog vremena  / </t>
    </r>
    <r>
      <rPr>
        <i/>
        <sz val="9"/>
        <rFont val="Arial Narrow"/>
        <family val="2"/>
        <charset val="238"/>
      </rPr>
      <t>Part time</t>
    </r>
  </si>
  <si>
    <r>
      <t xml:space="preserve">Kraće od punog radnog vremena / </t>
    </r>
    <r>
      <rPr>
        <i/>
        <sz val="9"/>
        <rFont val="Arial Narrow"/>
        <family val="2"/>
        <charset val="238"/>
      </rPr>
      <t>Part time</t>
    </r>
  </si>
  <si>
    <r>
      <t xml:space="preserve">Poljoprivredne djelatnosti / </t>
    </r>
    <r>
      <rPr>
        <i/>
        <sz val="9"/>
        <rFont val="Arial Narrow"/>
        <family val="2"/>
        <charset val="238"/>
      </rPr>
      <t>Agriculture</t>
    </r>
  </si>
  <si>
    <r>
      <t xml:space="preserve">Nepoljoprivredne djelatnosti / </t>
    </r>
    <r>
      <rPr>
        <i/>
        <sz val="9"/>
        <rFont val="Arial Narrow"/>
        <family val="2"/>
        <charset val="238"/>
      </rPr>
      <t>Industry</t>
    </r>
  </si>
  <si>
    <r>
      <rPr>
        <b/>
        <sz val="9"/>
        <rFont val="Arial Narrow"/>
        <family val="2"/>
        <charset val="238"/>
      </rPr>
      <t>Stope</t>
    </r>
    <r>
      <rPr>
        <sz val="9"/>
        <rFont val="Arial Narrow"/>
        <family val="2"/>
        <charset val="238"/>
      </rPr>
      <t xml:space="preserve"> / </t>
    </r>
    <r>
      <rPr>
        <i/>
        <sz val="9"/>
        <rFont val="Arial Narrow"/>
        <family val="2"/>
        <charset val="238"/>
      </rPr>
      <t>Rates (%)</t>
    </r>
  </si>
  <si>
    <r>
      <t xml:space="preserve">Poljoprivredne djelatnosti  / </t>
    </r>
    <r>
      <rPr>
        <i/>
        <sz val="9"/>
        <rFont val="Arial Narrow"/>
        <family val="2"/>
        <charset val="238"/>
      </rPr>
      <t>Agriculture</t>
    </r>
  </si>
  <si>
    <r>
      <t xml:space="preserve">Nepoljoprivredne djelatnosti  / </t>
    </r>
    <r>
      <rPr>
        <i/>
        <sz val="9"/>
        <rFont val="Arial Narrow"/>
        <family val="2"/>
        <charset val="238"/>
      </rPr>
      <t>Industry</t>
    </r>
  </si>
  <si>
    <r>
      <t xml:space="preserve">Struktura </t>
    </r>
    <r>
      <rPr>
        <sz val="9"/>
        <rFont val="Arial Narrow"/>
        <family val="2"/>
        <charset val="238"/>
      </rPr>
      <t xml:space="preserve">/ </t>
    </r>
    <r>
      <rPr>
        <i/>
        <sz val="9"/>
        <rFont val="Arial Narrow"/>
        <family val="2"/>
        <charset val="238"/>
      </rPr>
      <t xml:space="preserve">Structure </t>
    </r>
    <r>
      <rPr>
        <sz val="9"/>
        <rFont val="Arial Narrow"/>
        <family val="2"/>
        <charset val="238"/>
      </rPr>
      <t>(%)</t>
    </r>
  </si>
  <si>
    <r>
      <t xml:space="preserve">Struktura </t>
    </r>
    <r>
      <rPr>
        <sz val="9"/>
        <rFont val="Arial Narrow"/>
        <family val="2"/>
        <charset val="238"/>
      </rPr>
      <t xml:space="preserve">/ </t>
    </r>
    <r>
      <rPr>
        <i/>
        <sz val="9"/>
        <rFont val="Arial Narrow"/>
        <family val="2"/>
        <charset val="238"/>
      </rPr>
      <t>Structur</t>
    </r>
    <r>
      <rPr>
        <sz val="9"/>
        <rFont val="Arial Narrow"/>
        <family val="2"/>
        <charset val="238"/>
      </rPr>
      <t>e (%)</t>
    </r>
  </si>
  <si>
    <r>
      <t xml:space="preserve"> </t>
    </r>
    <r>
      <rPr>
        <b/>
        <sz val="9"/>
        <rFont val="Arial Narrow"/>
        <family val="2"/>
        <charset val="238"/>
      </rPr>
      <t>Stope</t>
    </r>
    <r>
      <rPr>
        <sz val="9"/>
        <rFont val="Arial Narrow"/>
        <family val="2"/>
        <charset val="238"/>
      </rPr>
      <t xml:space="preserve"> / </t>
    </r>
    <r>
      <rPr>
        <i/>
        <sz val="9"/>
        <rFont val="Arial Narrow"/>
        <family val="2"/>
        <charset val="238"/>
      </rPr>
      <t xml:space="preserve">Rates </t>
    </r>
    <r>
      <rPr>
        <sz val="9"/>
        <rFont val="Arial Narrow"/>
        <family val="2"/>
        <charset val="238"/>
      </rPr>
      <t>(%)</t>
    </r>
  </si>
  <si>
    <r>
      <t>Ukupno</t>
    </r>
    <r>
      <rPr>
        <sz val="9"/>
        <rFont val="Arial Narrow"/>
        <family val="2"/>
        <charset val="238"/>
      </rPr>
      <t xml:space="preserve">  
</t>
    </r>
    <r>
      <rPr>
        <i/>
        <sz val="9"/>
        <rFont val="Arial Narrow"/>
        <family val="2"/>
        <charset val="238"/>
      </rPr>
      <t>Total</t>
    </r>
  </si>
  <si>
    <r>
      <t xml:space="preserve">Zaposlene osobe  
</t>
    </r>
    <r>
      <rPr>
        <i/>
        <sz val="9"/>
        <rFont val="Arial Narrow"/>
        <family val="2"/>
        <charset val="238"/>
      </rPr>
      <t xml:space="preserve">Employed persons </t>
    </r>
  </si>
  <si>
    <t>15 - 64</t>
  </si>
  <si>
    <t>20 - 64</t>
  </si>
  <si>
    <t>25 - 34</t>
  </si>
  <si>
    <t>15 - 74</t>
  </si>
  <si>
    <t>65 - 74</t>
  </si>
  <si>
    <t>u"hilj."</t>
  </si>
  <si>
    <t>in"000"</t>
  </si>
  <si>
    <r>
      <t xml:space="preserve">15 - 24 </t>
    </r>
    <r>
      <rPr>
        <b/>
        <sz val="9"/>
        <rFont val="Arial Narrow"/>
        <family val="2"/>
        <charset val="238"/>
      </rPr>
      <t>godine</t>
    </r>
    <r>
      <rPr>
        <i/>
        <sz val="9"/>
        <rFont val="Arial Narrow"/>
        <family val="2"/>
        <charset val="238"/>
      </rPr>
      <t>/years</t>
    </r>
    <r>
      <rPr>
        <sz val="9"/>
        <rFont val="Arial Narrow"/>
        <family val="2"/>
        <charset val="238"/>
      </rPr>
      <t xml:space="preserve">
</t>
    </r>
  </si>
  <si>
    <t>Stope dugoročne nezaposlenosti (%)</t>
  </si>
  <si>
    <t>Long-term unemployment rates (%)</t>
  </si>
  <si>
    <t xml:space="preserve">    Working age population by the highest level of education attained and sex</t>
  </si>
  <si>
    <r>
      <t xml:space="preserve">18 - 24 </t>
    </r>
    <r>
      <rPr>
        <b/>
        <sz val="9"/>
        <rFont val="Arial Narrow"/>
        <family val="2"/>
        <charset val="238"/>
      </rPr>
      <t>godine</t>
    </r>
    <r>
      <rPr>
        <i/>
        <sz val="9"/>
        <rFont val="Arial Narrow"/>
        <family val="2"/>
        <charset val="238"/>
      </rPr>
      <t>/years</t>
    </r>
    <r>
      <rPr>
        <sz val="9"/>
        <rFont val="Arial Narrow"/>
        <family val="2"/>
        <charset val="238"/>
      </rPr>
      <t xml:space="preserve">
</t>
    </r>
  </si>
  <si>
    <t xml:space="preserve">    Measures of the population activity by age groups and sex</t>
  </si>
  <si>
    <t xml:space="preserve">    The structure of the working age population by the highest level of education attained and sex</t>
  </si>
  <si>
    <r>
      <t xml:space="preserve">   </t>
    </r>
    <r>
      <rPr>
        <i/>
        <sz val="9"/>
        <rFont val="Arial Narrow"/>
        <family val="2"/>
        <charset val="238"/>
      </rPr>
      <t xml:space="preserve"> Measures of the population activity by the highest level of education attained and sex</t>
    </r>
  </si>
  <si>
    <t xml:space="preserve"> (%)</t>
  </si>
  <si>
    <t xml:space="preserve">   The Early leavers from education by sex</t>
  </si>
  <si>
    <t>Učešće mladih osoba koje nisu zaposlene, niti uključene u obrazovanje i obuku u ukupnom broju mladih prema spolu</t>
  </si>
  <si>
    <t xml:space="preserve">      Young people who are not employed nor involved in education and training (NEET) by sex</t>
  </si>
  <si>
    <t>The share of young people who are not employed nor involved in education and training (NEET) in total nimber of young people by sex</t>
  </si>
  <si>
    <r>
      <t xml:space="preserve">2. Stručnjaci
    </t>
    </r>
    <r>
      <rPr>
        <i/>
        <sz val="9"/>
        <rFont val="Arial Narrow"/>
        <family val="2"/>
        <charset val="238"/>
      </rPr>
      <t>Professionals</t>
    </r>
  </si>
  <si>
    <t>3. Tehničari i stručni sardnici
  Technicians and Asoosciated Professionals</t>
  </si>
  <si>
    <r>
      <t xml:space="preserve">4. Uredski službenici  i srodna zanimanja
    </t>
    </r>
    <r>
      <rPr>
        <i/>
        <sz val="9"/>
        <rFont val="Arial Narrow"/>
        <family val="2"/>
        <charset val="238"/>
      </rPr>
      <t>Clerical Support Workers</t>
    </r>
  </si>
  <si>
    <t>5. Uslužna zanimanja i prodavači
    Services and Sales Workers</t>
  </si>
  <si>
    <r>
      <t xml:space="preserve">6. Poljoprivrednici, Šumari, Ribari
    </t>
    </r>
    <r>
      <rPr>
        <i/>
        <sz val="9"/>
        <rFont val="Arial Narrow"/>
        <family val="2"/>
        <charset val="238"/>
      </rPr>
      <t>Skilled agricultural, Forestry and Fishery Workers</t>
    </r>
  </si>
  <si>
    <r>
      <t xml:space="preserve">7. Zanimanja za neindustrijski način rada
    </t>
    </r>
    <r>
      <rPr>
        <i/>
        <sz val="9"/>
        <rFont val="Arial Narrow"/>
        <family val="2"/>
        <charset val="238"/>
      </rPr>
      <t>Craft and Related Trades Workers</t>
    </r>
  </si>
  <si>
    <r>
      <t xml:space="preserve">9. Jednostavna zanimanja
    </t>
    </r>
    <r>
      <rPr>
        <i/>
        <sz val="9"/>
        <rFont val="Arial Narrow"/>
        <family val="2"/>
        <charset val="238"/>
      </rPr>
      <t>Elementary Occupations</t>
    </r>
  </si>
  <si>
    <t>Učešće osoba od 18 do 24 godine koje rano napuštaju školovanje u ukupnom broju osoba 18 - 24 prema spolu</t>
  </si>
  <si>
    <t xml:space="preserve">   The share of early leavers from education in total number of people 18 - 24 by sex</t>
  </si>
  <si>
    <r>
      <t xml:space="preserve">0. Vojna zanimanja
     </t>
    </r>
    <r>
      <rPr>
        <i/>
        <sz val="9"/>
        <rFont val="Arial Narrow"/>
        <family val="2"/>
        <charset val="238"/>
      </rPr>
      <t>Armed Forces Occupations</t>
    </r>
  </si>
  <si>
    <r>
      <t xml:space="preserve">8. Rukovaoci i montažeri mašina i postrojenjima
     </t>
    </r>
    <r>
      <rPr>
        <i/>
        <sz val="9"/>
        <rFont val="Arial Narrow"/>
        <family val="2"/>
        <charset val="238"/>
      </rPr>
      <t>Plant and Machine Operators and Assemblers</t>
    </r>
  </si>
  <si>
    <r>
      <t xml:space="preserve">1. Zakonodavci, visoki dužnosnici i službenici, direktori, menadžeri 
   </t>
    </r>
    <r>
      <rPr>
        <sz val="9"/>
        <color rgb="FFFF0000"/>
        <rFont val="Arial Narrow"/>
        <family val="2"/>
        <charset val="238"/>
      </rPr>
      <t xml:space="preserve"> </t>
    </r>
    <r>
      <rPr>
        <i/>
        <sz val="9"/>
        <rFont val="Arial Narrow"/>
        <family val="2"/>
        <charset val="238"/>
      </rPr>
      <t>Legislators, Senior officials and officials, Directors, Managers</t>
    </r>
  </si>
  <si>
    <t>.</t>
  </si>
  <si>
    <r>
      <t xml:space="preserve">Standardna devijacija                     
 </t>
    </r>
    <r>
      <rPr>
        <i/>
        <sz val="9"/>
        <rFont val="Arial Narrow"/>
        <family val="2"/>
        <charset val="238"/>
      </rPr>
      <t>Standard deviation</t>
    </r>
  </si>
  <si>
    <r>
      <t xml:space="preserve">Osnovna škola i manje 
</t>
    </r>
    <r>
      <rPr>
        <i/>
        <sz val="9"/>
        <rFont val="Arial Narrow"/>
        <family val="2"/>
        <charset val="238"/>
      </rPr>
      <t>Primary school and lower</t>
    </r>
  </si>
  <si>
    <r>
      <t xml:space="preserve">Srednja škola i specijalizacija nakon srednje škole 
</t>
    </r>
    <r>
      <rPr>
        <i/>
        <sz val="9"/>
        <rFont val="Arial Narrow"/>
        <family val="2"/>
        <charset val="238"/>
      </rPr>
      <t>Secondary school and specialization after secondary school</t>
    </r>
  </si>
  <si>
    <r>
      <t xml:space="preserve">Viša, visoka škola, magisterij, doktorat 
</t>
    </r>
    <r>
      <rPr>
        <i/>
        <sz val="9"/>
        <rFont val="Arial Narrow"/>
        <family val="2"/>
        <charset val="238"/>
      </rPr>
      <t>College, university, masters, doctoral degrees</t>
    </r>
  </si>
  <si>
    <r>
      <t xml:space="preserve">Stopa dugoročne nzaposlenosti (12 mjeseci +) za osobe starosti 15-74
</t>
    </r>
    <r>
      <rPr>
        <i/>
        <sz val="9"/>
        <rFont val="Arial Narrow"/>
        <family val="2"/>
        <charset val="238"/>
      </rPr>
      <t xml:space="preserve">Long-term unemployment rate (12 months +) 
for persons aged 15-74
</t>
    </r>
  </si>
  <si>
    <r>
      <t>Procjena</t>
    </r>
    <r>
      <rPr>
        <sz val="9"/>
        <rFont val="Arial Narrow"/>
        <family val="2"/>
        <charset val="238"/>
      </rPr>
      <t xml:space="preserve">                                                        
</t>
    </r>
    <r>
      <rPr>
        <i/>
        <sz val="9"/>
        <rFont val="Arial Narrow"/>
        <family val="2"/>
        <charset val="238"/>
      </rPr>
      <t>Estimation</t>
    </r>
  </si>
  <si>
    <r>
      <t>Donja 95% granica povjerljivosti</t>
    </r>
    <r>
      <rPr>
        <sz val="9"/>
        <rFont val="Arial Narrow"/>
        <family val="2"/>
        <charset val="238"/>
      </rPr>
      <t xml:space="preserve">                                     
 </t>
    </r>
    <r>
      <rPr>
        <i/>
        <sz val="9"/>
        <rFont val="Arial Narrow"/>
        <family val="2"/>
        <charset val="238"/>
      </rPr>
      <t xml:space="preserve">Lower 95% CL </t>
    </r>
  </si>
  <si>
    <r>
      <t>Gornja 95% granica povjerljivosti</t>
    </r>
    <r>
      <rPr>
        <sz val="9"/>
        <rFont val="Arial Narrow"/>
        <family val="2"/>
        <charset val="238"/>
      </rPr>
      <t xml:space="preserve">                      
 </t>
    </r>
    <r>
      <rPr>
        <i/>
        <sz val="9"/>
        <rFont val="Arial Narrow"/>
        <family val="2"/>
        <charset val="238"/>
      </rPr>
      <t>Upper 95% CL</t>
    </r>
  </si>
  <si>
    <r>
      <t>Koeficijent varijacije %</t>
    </r>
    <r>
      <rPr>
        <sz val="9"/>
        <rFont val="Arial Narrow"/>
        <family val="2"/>
        <charset val="238"/>
      </rPr>
      <t xml:space="preserve">                                      
  </t>
    </r>
    <r>
      <rPr>
        <i/>
        <sz val="9"/>
        <rFont val="Arial Narrow"/>
        <family val="2"/>
        <charset val="238"/>
      </rPr>
      <t>Coef. of Variation %</t>
    </r>
  </si>
  <si>
    <t>4 i više godina / 4 year and more</t>
  </si>
  <si>
    <r>
      <t xml:space="preserve">Radno sposobno stanovništvo 15-89
</t>
    </r>
    <r>
      <rPr>
        <i/>
        <sz val="9"/>
        <rFont val="Arial Narrow"/>
        <family val="2"/>
        <charset val="238"/>
      </rPr>
      <t>Working age population 15-89</t>
    </r>
  </si>
  <si>
    <r>
      <rPr>
        <sz val="9"/>
        <rFont val="Arial Narrow"/>
        <family val="2"/>
        <charset val="238"/>
      </rPr>
      <t>Radna snaga 15-89</t>
    </r>
    <r>
      <rPr>
        <i/>
        <sz val="9"/>
        <rFont val="Arial Narrow"/>
        <family val="2"/>
        <charset val="238"/>
      </rPr>
      <t xml:space="preserve">
Labour force 15-89</t>
    </r>
  </si>
  <si>
    <r>
      <t xml:space="preserve">Zaposleni 15-89
</t>
    </r>
    <r>
      <rPr>
        <i/>
        <sz val="9"/>
        <rFont val="Arial Narrow"/>
        <family val="2"/>
        <charset val="238"/>
      </rPr>
      <t>Persons in employment 15-89</t>
    </r>
  </si>
  <si>
    <r>
      <t xml:space="preserve">Nezaposleni 15-74
</t>
    </r>
    <r>
      <rPr>
        <i/>
        <sz val="9"/>
        <rFont val="Arial Narrow"/>
        <family val="2"/>
        <charset val="238"/>
      </rPr>
      <t>Unemployed persons 15-74</t>
    </r>
  </si>
  <si>
    <r>
      <t xml:space="preserve">Osobe 15-64 godina      
</t>
    </r>
    <r>
      <rPr>
        <i/>
        <sz val="9"/>
        <rFont val="Arial Narrow"/>
        <family val="2"/>
        <charset val="238"/>
      </rPr>
      <t xml:space="preserve">Persons 15-64 years </t>
    </r>
  </si>
  <si>
    <r>
      <t xml:space="preserve">Stopa aktivnosti 15-89
</t>
    </r>
    <r>
      <rPr>
        <i/>
        <sz val="9"/>
        <rFont val="Arial Narrow"/>
        <family val="2"/>
        <charset val="238"/>
      </rPr>
      <t>Activity rate 15-89</t>
    </r>
  </si>
  <si>
    <r>
      <t xml:space="preserve">Stopa zaposlenosti 15-89
</t>
    </r>
    <r>
      <rPr>
        <i/>
        <sz val="9"/>
        <rFont val="Arial Narrow"/>
        <family val="2"/>
        <charset val="238"/>
      </rPr>
      <t>Employment rate 15-89</t>
    </r>
  </si>
  <si>
    <r>
      <t xml:space="preserve">Stopa nezaposlenosti 15-74
</t>
    </r>
    <r>
      <rPr>
        <i/>
        <sz val="9"/>
        <rFont val="Arial Narrow"/>
        <family val="2"/>
        <charset val="238"/>
      </rPr>
      <t>Unemployment rate 15-74</t>
    </r>
  </si>
  <si>
    <t xml:space="preserve">Osobe izvan radne snage 15-89
Persons outside labour force 15-89
</t>
  </si>
  <si>
    <t>Radna snaga / Labour force</t>
  </si>
  <si>
    <r>
      <t xml:space="preserve">Osobe izvan radne snage
</t>
    </r>
    <r>
      <rPr>
        <i/>
        <sz val="9"/>
        <rFont val="Arial Narrow"/>
        <family val="2"/>
        <charset val="238"/>
      </rPr>
      <t xml:space="preserve">Persons outside the labour force </t>
    </r>
    <r>
      <rPr>
        <b/>
        <sz val="9"/>
        <rFont val="Arial Narrow"/>
        <family val="2"/>
        <charset val="238"/>
      </rPr>
      <t xml:space="preserve">
</t>
    </r>
  </si>
  <si>
    <r>
      <t xml:space="preserve">Osobe izvan radne snage 15-89
</t>
    </r>
    <r>
      <rPr>
        <i/>
        <sz val="9"/>
        <rFont val="Arial Narrow"/>
        <family val="2"/>
        <charset val="238"/>
      </rPr>
      <t>Persons outside labour force 15-89</t>
    </r>
    <r>
      <rPr>
        <sz val="9"/>
        <rFont val="Arial Narrow"/>
        <family val="2"/>
        <charset val="238"/>
      </rPr>
      <t xml:space="preserve">
</t>
    </r>
  </si>
  <si>
    <r>
      <t xml:space="preserve">Ukupno </t>
    </r>
    <r>
      <rPr>
        <sz val="9"/>
        <rFont val="Arial Narrow"/>
        <family val="2"/>
        <charset val="238"/>
      </rPr>
      <t>/</t>
    </r>
    <r>
      <rPr>
        <b/>
        <sz val="9"/>
        <rFont val="Arial Narrow"/>
        <family val="2"/>
        <charset val="238"/>
      </rPr>
      <t xml:space="preserve"> </t>
    </r>
    <r>
      <rPr>
        <i/>
        <sz val="9"/>
        <rFont val="Arial Narrow"/>
        <family val="2"/>
        <charset val="238"/>
      </rPr>
      <t xml:space="preserve">Total </t>
    </r>
  </si>
  <si>
    <t>Ukupno / Total</t>
  </si>
  <si>
    <t>Muški / Male</t>
  </si>
  <si>
    <r>
      <t>Industrija i građevinarstvo</t>
    </r>
    <r>
      <rPr>
        <i/>
        <sz val="9"/>
        <rFont val="Arial Narrow"/>
        <family val="2"/>
        <charset val="238"/>
      </rPr>
      <t xml:space="preserve"> </t>
    </r>
    <r>
      <rPr>
        <sz val="9"/>
        <rFont val="Arial Narrow"/>
        <family val="2"/>
        <charset val="238"/>
      </rPr>
      <t xml:space="preserve">/ </t>
    </r>
    <r>
      <rPr>
        <i/>
        <sz val="9"/>
        <rFont val="Arial Narrow"/>
        <family val="2"/>
        <charset val="238"/>
      </rPr>
      <t>Industry and construction</t>
    </r>
  </si>
  <si>
    <r>
      <t xml:space="preserve">Uslužne djelatnosti / </t>
    </r>
    <r>
      <rPr>
        <i/>
        <sz val="9"/>
        <rFont val="Arial Narrow"/>
        <family val="2"/>
        <charset val="238"/>
      </rPr>
      <t>Services</t>
    </r>
  </si>
  <si>
    <t>Ženski / Female</t>
  </si>
  <si>
    <r>
      <t xml:space="preserve">    Persons in employment by groups of sections of economic activities</t>
    </r>
    <r>
      <rPr>
        <i/>
        <vertAlign val="superscript"/>
        <sz val="9"/>
        <color indexed="8"/>
        <rFont val="Arial Narrow"/>
        <family val="2"/>
        <charset val="238"/>
      </rPr>
      <t>2)</t>
    </r>
    <r>
      <rPr>
        <i/>
        <sz val="9"/>
        <color indexed="8"/>
        <rFont val="Arial Narrow"/>
        <family val="2"/>
        <charset val="238"/>
      </rPr>
      <t>and sex</t>
    </r>
  </si>
  <si>
    <r>
      <t xml:space="preserve">    Persons in employment by occupations</t>
    </r>
    <r>
      <rPr>
        <i/>
        <vertAlign val="superscript"/>
        <sz val="9"/>
        <rFont val="Arial Narrow"/>
        <family val="2"/>
        <charset val="238"/>
      </rPr>
      <t>3)</t>
    </r>
    <r>
      <rPr>
        <i/>
        <sz val="9"/>
        <rFont val="Arial Narrow"/>
        <family val="2"/>
        <charset val="238"/>
      </rPr>
      <t>and sex</t>
    </r>
  </si>
  <si>
    <r>
      <rPr>
        <b/>
        <vertAlign val="superscript"/>
        <sz val="8"/>
        <rFont val="Arial Narrow"/>
        <family val="2"/>
        <charset val="238"/>
      </rPr>
      <t xml:space="preserve">3) </t>
    </r>
    <r>
      <rPr>
        <b/>
        <sz val="8"/>
        <rFont val="Arial Narrow"/>
        <family val="2"/>
        <charset val="238"/>
      </rPr>
      <t>Klasifikacija zanimanja (KZ FBiH 2008 - ISCO-08)</t>
    </r>
    <r>
      <rPr>
        <sz val="8"/>
        <rFont val="Arial Narrow"/>
        <family val="2"/>
        <charset val="238"/>
      </rPr>
      <t xml:space="preserve">
</t>
    </r>
    <r>
      <rPr>
        <vertAlign val="superscript"/>
        <sz val="8"/>
        <rFont val="Arial Narrow"/>
        <family val="2"/>
        <charset val="238"/>
      </rPr>
      <t xml:space="preserve">3) </t>
    </r>
    <r>
      <rPr>
        <i/>
        <sz val="8"/>
        <rFont val="Arial Narrow"/>
        <family val="2"/>
        <charset val="238"/>
      </rPr>
      <t>Classification of Occupation (KZ FBiH 2008 - ISCO-08)</t>
    </r>
  </si>
  <si>
    <r>
      <t xml:space="preserve">    Persons in employment - full time or part time - by groups of sections of economic activities</t>
    </r>
    <r>
      <rPr>
        <i/>
        <vertAlign val="superscript"/>
        <sz val="9"/>
        <rFont val="Arial Narrow"/>
        <family val="2"/>
        <charset val="238"/>
      </rPr>
      <t>2)</t>
    </r>
    <r>
      <rPr>
        <i/>
        <sz val="9"/>
        <rFont val="Arial Narrow"/>
        <family val="2"/>
        <charset val="238"/>
      </rPr>
      <t>and sex</t>
    </r>
  </si>
  <si>
    <r>
      <t xml:space="preserve">      Average hours usually worked per week on main job by groups of sections of ecomomic activities</t>
    </r>
    <r>
      <rPr>
        <i/>
        <vertAlign val="superscript"/>
        <sz val="9"/>
        <rFont val="Arial Narrow"/>
        <family val="2"/>
        <charset val="238"/>
      </rPr>
      <t>2)</t>
    </r>
    <r>
      <rPr>
        <i/>
        <sz val="9"/>
        <rFont val="Arial Narrow"/>
        <family val="2"/>
        <charset val="238"/>
      </rPr>
      <t>and sex</t>
    </r>
  </si>
  <si>
    <r>
      <t xml:space="preserve">Poljoprivreda, šumarstvo i ribolov /Agriculture, forestry and fishing
 / </t>
    </r>
    <r>
      <rPr>
        <i/>
        <sz val="9"/>
        <rFont val="Arial Narrow"/>
        <family val="2"/>
        <charset val="238"/>
      </rPr>
      <t>Agriculture</t>
    </r>
  </si>
  <si>
    <r>
      <t xml:space="preserve">Poljoprivreda, šumarstvo i ribolov / Agriculture, forestry and fishing
 / </t>
    </r>
    <r>
      <rPr>
        <i/>
        <sz val="9"/>
        <rFont val="Arial Narrow"/>
        <family val="2"/>
        <charset val="238"/>
      </rPr>
      <t>Agriculture</t>
    </r>
  </si>
  <si>
    <r>
      <t xml:space="preserve">manje od 6 mjeseci / </t>
    </r>
    <r>
      <rPr>
        <i/>
        <sz val="9"/>
        <rFont val="Arial Narrow"/>
        <family val="2"/>
        <charset val="238"/>
      </rPr>
      <t>less than 6 months</t>
    </r>
  </si>
  <si>
    <t>12 - 23 mjeseca / 12 - 23 months</t>
  </si>
  <si>
    <t>24 - 47 mjeseci / 24 - 47 months</t>
  </si>
  <si>
    <t>6 - 11 mjeseci / 6 - 11 months</t>
  </si>
  <si>
    <t>1. Osnovne karakteristike radno sposobnog stanovništva prema aktivnosti i spolu</t>
  </si>
  <si>
    <t xml:space="preserve">    Principal working age population characteristics by activity and sex</t>
  </si>
  <si>
    <t>Intervali povjerljivosti osnovnih karakteristika radno sposobnog stanovništva prema aktivnosti</t>
  </si>
  <si>
    <t xml:space="preserve">Confidentiality intervals for principal characteristics of the working age population by activity </t>
  </si>
  <si>
    <t xml:space="preserve">Poljoprivreda, šumarstvo i ribolov / Agriculture, forestry and fishing
 </t>
  </si>
  <si>
    <r>
      <t xml:space="preserve">Ukupno </t>
    </r>
    <r>
      <rPr>
        <sz val="10"/>
        <rFont val="Arial Narrow"/>
        <family val="2"/>
        <charset val="238"/>
      </rPr>
      <t>/</t>
    </r>
    <r>
      <rPr>
        <i/>
        <sz val="10"/>
        <rFont val="Arial Narrow"/>
        <family val="2"/>
        <charset val="238"/>
      </rPr>
      <t>Total</t>
    </r>
  </si>
  <si>
    <r>
      <t>15 - 24</t>
    </r>
    <r>
      <rPr>
        <b/>
        <sz val="10"/>
        <rFont val="Arial Narrow"/>
        <family val="2"/>
        <charset val="238"/>
      </rPr>
      <t xml:space="preserve"> godine</t>
    </r>
    <r>
      <rPr>
        <sz val="10"/>
        <rFont val="Arial Narrow"/>
        <family val="2"/>
        <charset val="238"/>
      </rPr>
      <t>/</t>
    </r>
    <r>
      <rPr>
        <i/>
        <sz val="10"/>
        <rFont val="Arial Narrow"/>
        <family val="2"/>
        <charset val="238"/>
      </rPr>
      <t>years</t>
    </r>
    <r>
      <rPr>
        <sz val="10"/>
        <rFont val="Arial Narrow"/>
        <family val="2"/>
        <charset val="238"/>
      </rPr>
      <t xml:space="preserve">
</t>
    </r>
  </si>
  <si>
    <r>
      <t xml:space="preserve">Ukupno </t>
    </r>
    <r>
      <rPr>
        <sz val="10"/>
        <rFont val="Arial Narrow"/>
        <family val="2"/>
        <charset val="238"/>
      </rPr>
      <t>/</t>
    </r>
    <r>
      <rPr>
        <i/>
        <sz val="10"/>
        <rFont val="Arial Narrow"/>
        <family val="2"/>
        <charset val="238"/>
      </rPr>
      <t>Total</t>
    </r>
    <r>
      <rPr>
        <i/>
        <vertAlign val="superscript"/>
        <sz val="10"/>
        <rFont val="Arial Narrow"/>
        <family val="2"/>
        <charset val="238"/>
      </rPr>
      <t>1)</t>
    </r>
  </si>
  <si>
    <r>
      <t xml:space="preserve">15 - 24 </t>
    </r>
    <r>
      <rPr>
        <b/>
        <sz val="10"/>
        <rFont val="Arial Narrow"/>
        <family val="2"/>
        <charset val="238"/>
      </rPr>
      <t>godine</t>
    </r>
    <r>
      <rPr>
        <sz val="10"/>
        <rFont val="Arial Narrow"/>
        <family val="2"/>
        <charset val="238"/>
      </rPr>
      <t>/</t>
    </r>
    <r>
      <rPr>
        <i/>
        <sz val="10"/>
        <rFont val="Arial Narrow"/>
        <family val="2"/>
        <charset val="238"/>
      </rPr>
      <t>years</t>
    </r>
    <r>
      <rPr>
        <sz val="10"/>
        <rFont val="Arial Narrow"/>
        <family val="2"/>
        <charset val="238"/>
      </rPr>
      <t xml:space="preserve">
</t>
    </r>
  </si>
  <si>
    <r>
      <t xml:space="preserve">Ukupno </t>
    </r>
    <r>
      <rPr>
        <sz val="10"/>
        <rFont val="Arial Narrow"/>
        <family val="2"/>
        <charset val="238"/>
      </rPr>
      <t xml:space="preserve">/ </t>
    </r>
    <r>
      <rPr>
        <i/>
        <sz val="10"/>
        <rFont val="Arial Narrow"/>
        <family val="2"/>
        <charset val="238"/>
      </rPr>
      <t>Total</t>
    </r>
  </si>
  <si>
    <r>
      <t xml:space="preserve">Muški </t>
    </r>
    <r>
      <rPr>
        <sz val="10"/>
        <rFont val="Arial Narrow"/>
        <family val="2"/>
        <charset val="238"/>
      </rPr>
      <t xml:space="preserve">/ </t>
    </r>
    <r>
      <rPr>
        <i/>
        <sz val="10"/>
        <rFont val="Arial Narrow"/>
        <family val="2"/>
        <charset val="238"/>
      </rPr>
      <t>Male</t>
    </r>
  </si>
  <si>
    <r>
      <t xml:space="preserve">Ženski </t>
    </r>
    <r>
      <rPr>
        <sz val="10"/>
        <rFont val="Arial Narrow"/>
        <family val="2"/>
        <charset val="238"/>
      </rPr>
      <t xml:space="preserve">/ </t>
    </r>
    <r>
      <rPr>
        <i/>
        <sz val="10"/>
        <rFont val="Arial Narrow"/>
        <family val="2"/>
        <charset val="238"/>
      </rPr>
      <t>Female</t>
    </r>
  </si>
  <si>
    <r>
      <t xml:space="preserve">Struktura </t>
    </r>
    <r>
      <rPr>
        <sz val="10"/>
        <rFont val="Arial Narrow"/>
        <family val="2"/>
        <charset val="238"/>
      </rPr>
      <t xml:space="preserve">/ </t>
    </r>
    <r>
      <rPr>
        <i/>
        <sz val="10"/>
        <rFont val="Arial Narrow"/>
        <family val="2"/>
        <charset val="238"/>
      </rPr>
      <t>Structure (%)</t>
    </r>
  </si>
  <si>
    <r>
      <t xml:space="preserve">25 - 64 </t>
    </r>
    <r>
      <rPr>
        <b/>
        <sz val="9"/>
        <rFont val="Arial Narrow"/>
        <family val="2"/>
        <charset val="238"/>
      </rPr>
      <t>godine</t>
    </r>
    <r>
      <rPr>
        <i/>
        <sz val="9"/>
        <rFont val="Arial Narrow"/>
        <family val="2"/>
        <charset val="238"/>
      </rPr>
      <t>/years</t>
    </r>
    <r>
      <rPr>
        <sz val="9"/>
        <rFont val="Arial Narrow"/>
        <family val="2"/>
        <charset val="238"/>
      </rPr>
      <t xml:space="preserve">
</t>
    </r>
  </si>
  <si>
    <r>
      <t xml:space="preserve">Učešće osoba koje su, nakon redovnog obrazovanja, pohađale formalno i/ili neformalno obrazovanje u prethodnih 12 mjeseci, prema spolu
</t>
    </r>
    <r>
      <rPr>
        <i/>
        <sz val="9"/>
        <rFont val="Arial Narrow"/>
        <family val="2"/>
        <charset val="238"/>
      </rPr>
      <t>Participation of persons who, after regular education, attended formal and / or non-formal education in the previous 12 months, by sex</t>
    </r>
  </si>
  <si>
    <t>4. Radno sposobno stanovništvo prema aktivnosti i kvartalima</t>
  </si>
  <si>
    <t xml:space="preserve">    Working age population by activity and quarters</t>
  </si>
  <si>
    <t xml:space="preserve">5. Radno sposobno stanovništvo prema najvišoj završenoj školskoj spremi i spolu                                             </t>
  </si>
  <si>
    <t xml:space="preserve">5.1 Struktura radno sposobnog stanovništvo prema najvišoj završenoj školskoj spremi i spolu                                             </t>
  </si>
  <si>
    <t>6. Mjere aktivnosti stanovništva prema najvišoj završenoj školskoj spremi i spolu</t>
  </si>
  <si>
    <t>7. Zaposleni prema statusu u zaposlenosti i spolu</t>
  </si>
  <si>
    <r>
      <t>8. Zaposleni prema grupama područja djelatnosti</t>
    </r>
    <r>
      <rPr>
        <b/>
        <vertAlign val="superscript"/>
        <sz val="9"/>
        <rFont val="Arial Narrow"/>
        <family val="2"/>
        <charset val="238"/>
      </rPr>
      <t>2)</t>
    </r>
    <r>
      <rPr>
        <b/>
        <sz val="9"/>
        <rFont val="Arial Narrow"/>
        <family val="2"/>
        <charset val="238"/>
      </rPr>
      <t xml:space="preserve"> i spolu</t>
    </r>
  </si>
  <si>
    <r>
      <t>9. Zaposleni prema zanimanjima</t>
    </r>
    <r>
      <rPr>
        <b/>
        <vertAlign val="superscript"/>
        <sz val="9"/>
        <rFont val="Arial Narrow"/>
        <family val="2"/>
        <charset val="238"/>
      </rPr>
      <t>3)</t>
    </r>
    <r>
      <rPr>
        <b/>
        <sz val="9"/>
        <rFont val="Arial Narrow"/>
        <family val="2"/>
        <charset val="238"/>
      </rPr>
      <t xml:space="preserve"> i spolu</t>
    </r>
  </si>
  <si>
    <r>
      <t>10. Zaposleni s punim i kraćim od punog radnog vremena prema grupama područja djelatnosti</t>
    </r>
    <r>
      <rPr>
        <b/>
        <vertAlign val="superscript"/>
        <sz val="9"/>
        <rFont val="Arial Narrow"/>
        <family val="2"/>
        <charset val="238"/>
      </rPr>
      <t>2)</t>
    </r>
    <r>
      <rPr>
        <b/>
        <sz val="9"/>
        <rFont val="Arial Narrow"/>
        <family val="2"/>
        <charset val="238"/>
      </rPr>
      <t xml:space="preserve"> i spolu</t>
    </r>
  </si>
  <si>
    <r>
      <t>11. Prosjek uobičajenih sati rada sedmično na glavnom poslu prema grupama područja djelatnosti</t>
    </r>
    <r>
      <rPr>
        <b/>
        <vertAlign val="superscript"/>
        <sz val="9"/>
        <rFont val="Arial Narrow"/>
        <family val="2"/>
        <charset val="238"/>
      </rPr>
      <t>2)</t>
    </r>
    <r>
      <rPr>
        <b/>
        <sz val="9"/>
        <rFont val="Arial Narrow"/>
        <family val="2"/>
        <charset val="238"/>
      </rPr>
      <t xml:space="preserve"> i spolu</t>
    </r>
  </si>
  <si>
    <t>12. Nezaposleni prema trajanju nezaposlenosti i spolu</t>
  </si>
  <si>
    <t>13. Mlade osobe koje nisu zaposlene, niti uključene u obrazovanje i obuku prema spolu</t>
  </si>
  <si>
    <t>14. Osobe od 18 do 24 godine koje rano napuštaju školovanje prema spolu</t>
  </si>
  <si>
    <r>
      <t xml:space="preserve">15. Broj osoba koje su, nakon redovnog obrazovanja, pohađale formalno i/ili neformalno obrazovanje u prethodnih 12 mjeseci, prema spolu 
      </t>
    </r>
    <r>
      <rPr>
        <i/>
        <sz val="9"/>
        <rFont val="Arial Narrow"/>
        <family val="2"/>
        <charset val="238"/>
      </rPr>
      <t xml:space="preserve"> Number of persons who, after regular education, attended formal and / or non-formal education in the previous 12 months, by sex</t>
    </r>
  </si>
  <si>
    <r>
      <rPr>
        <b/>
        <sz val="11"/>
        <rFont val="Arial Narrow"/>
        <family val="2"/>
        <charset val="238"/>
      </rPr>
      <t>Aneks I</t>
    </r>
    <r>
      <rPr>
        <sz val="11"/>
        <rFont val="Arial Narrow"/>
        <family val="2"/>
        <charset val="238"/>
      </rPr>
      <t xml:space="preserve"> / </t>
    </r>
    <r>
      <rPr>
        <i/>
        <sz val="11"/>
        <rFont val="Arial Narrow"/>
        <family val="2"/>
        <charset val="238"/>
      </rPr>
      <t>Appendix I</t>
    </r>
  </si>
  <si>
    <r>
      <t xml:space="preserve">15 - 24 </t>
    </r>
    <r>
      <rPr>
        <b/>
        <sz val="9"/>
        <rFont val="Arial Narrow"/>
        <family val="2"/>
        <charset val="238"/>
      </rPr>
      <t>godine</t>
    </r>
    <r>
      <rPr>
        <sz val="9"/>
        <rFont val="Arial Narrow"/>
        <family val="2"/>
        <charset val="238"/>
      </rPr>
      <t>/</t>
    </r>
    <r>
      <rPr>
        <i/>
        <sz val="9"/>
        <rFont val="Arial Narrow"/>
        <family val="2"/>
        <charset val="238"/>
      </rPr>
      <t>years</t>
    </r>
    <r>
      <rPr>
        <sz val="9"/>
        <rFont val="Arial Narrow"/>
        <family val="2"/>
        <charset val="238"/>
      </rPr>
      <t xml:space="preserve">
</t>
    </r>
  </si>
  <si>
    <r>
      <t xml:space="preserve">I kvartal 2026
</t>
    </r>
    <r>
      <rPr>
        <i/>
        <sz val="9"/>
        <rFont val="Arial Narrow"/>
        <family val="2"/>
        <charset val="238"/>
      </rPr>
      <t>I quarter 2026</t>
    </r>
  </si>
  <si>
    <r>
      <t xml:space="preserve">15 - 29 </t>
    </r>
    <r>
      <rPr>
        <sz val="9"/>
        <rFont val="Arial Narrow"/>
        <family val="2"/>
        <charset val="238"/>
      </rPr>
      <t xml:space="preserve">
</t>
    </r>
  </si>
  <si>
    <r>
      <t xml:space="preserve">15 - 30 </t>
    </r>
    <r>
      <rPr>
        <sz val="9"/>
        <rFont val="Arial Narrow"/>
        <family val="2"/>
        <charset val="238"/>
      </rPr>
      <t xml:space="preserve">
</t>
    </r>
  </si>
  <si>
    <r>
      <t xml:space="preserve">I kvartal 2026
</t>
    </r>
    <r>
      <rPr>
        <i/>
        <sz val="9"/>
        <rFont val="Arial Narrow"/>
        <family val="2"/>
        <charset val="238"/>
      </rPr>
      <t>I quarter 2026
u"hilj."
in"000"</t>
    </r>
  </si>
  <si>
    <r>
      <rPr>
        <vertAlign val="superscript"/>
        <sz val="9"/>
        <rFont val="Arial Narrow"/>
        <family val="2"/>
        <charset val="238"/>
      </rPr>
      <t>1)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Ukupno radno sposobno stanovništvo starosti 15-89 godina</t>
    </r>
    <r>
      <rPr>
        <sz val="9"/>
        <rFont val="Arial Narrow"/>
        <family val="2"/>
        <charset val="238"/>
      </rPr>
      <t xml:space="preserve"> / </t>
    </r>
    <r>
      <rPr>
        <i/>
        <sz val="9"/>
        <rFont val="Arial Narrow"/>
        <family val="2"/>
        <charset val="238"/>
      </rPr>
      <t>Total working age population aged 15-89</t>
    </r>
    <r>
      <rPr>
        <sz val="9"/>
        <rFont val="Arial Narrow"/>
        <family val="2"/>
        <charset val="238"/>
      </rPr>
      <t xml:space="preserve">
    </t>
    </r>
    <r>
      <rPr>
        <b/>
        <sz val="9"/>
        <rFont val="Arial Narrow"/>
        <family val="2"/>
        <charset val="238"/>
      </rPr>
      <t>Ukupno radna snaga starosti 15-89 godina</t>
    </r>
    <r>
      <rPr>
        <sz val="9"/>
        <rFont val="Arial Narrow"/>
        <family val="2"/>
        <charset val="238"/>
      </rPr>
      <t xml:space="preserve"> / T</t>
    </r>
    <r>
      <rPr>
        <i/>
        <sz val="9"/>
        <rFont val="Arial Narrow"/>
        <family val="2"/>
        <charset val="238"/>
      </rPr>
      <t>otal labour force aged 15-89</t>
    </r>
    <r>
      <rPr>
        <sz val="9"/>
        <rFont val="Arial Narrow"/>
        <family val="2"/>
        <charset val="238"/>
      </rPr>
      <t xml:space="preserve">
    </t>
    </r>
    <r>
      <rPr>
        <b/>
        <sz val="9"/>
        <rFont val="Arial Narrow"/>
        <family val="2"/>
        <charset val="238"/>
      </rPr>
      <t xml:space="preserve">Ukupno zaposleni starosti 15-89 godina </t>
    </r>
    <r>
      <rPr>
        <sz val="9"/>
        <rFont val="Arial Narrow"/>
        <family val="2"/>
        <charset val="238"/>
      </rPr>
      <t xml:space="preserve">/ </t>
    </r>
    <r>
      <rPr>
        <i/>
        <sz val="9"/>
        <rFont val="Arial Narrow"/>
        <family val="2"/>
        <charset val="238"/>
      </rPr>
      <t>Total employed aged 15-89</t>
    </r>
    <r>
      <rPr>
        <sz val="9"/>
        <rFont val="Arial Narrow"/>
        <family val="2"/>
        <charset val="238"/>
      </rPr>
      <t xml:space="preserve">
    </t>
    </r>
    <r>
      <rPr>
        <b/>
        <sz val="9"/>
        <rFont val="Arial Narrow"/>
        <family val="2"/>
        <charset val="238"/>
      </rPr>
      <t>Ukupno nezaposleni starosti 15-74 godine</t>
    </r>
    <r>
      <rPr>
        <sz val="9"/>
        <rFont val="Arial Narrow"/>
        <family val="2"/>
        <charset val="238"/>
      </rPr>
      <t xml:space="preserve"> / </t>
    </r>
    <r>
      <rPr>
        <i/>
        <sz val="9"/>
        <rFont val="Arial Narrow"/>
        <family val="2"/>
        <charset val="238"/>
      </rPr>
      <t>Total unemployed aged 15-74</t>
    </r>
    <r>
      <rPr>
        <sz val="9"/>
        <rFont val="Arial Narrow"/>
        <family val="2"/>
        <charset val="238"/>
      </rPr>
      <t xml:space="preserve">
    </t>
    </r>
    <r>
      <rPr>
        <b/>
        <sz val="9"/>
        <rFont val="Arial Narrow"/>
        <family val="2"/>
        <charset val="238"/>
      </rPr>
      <t>Ukupno osobe izvan radne snage starosti 15-89</t>
    </r>
    <r>
      <rPr>
        <sz val="9"/>
        <rFont val="Arial Narrow"/>
        <family val="2"/>
        <charset val="238"/>
      </rPr>
      <t xml:space="preserve"> / </t>
    </r>
    <r>
      <rPr>
        <i/>
        <sz val="9"/>
        <rFont val="Arial Narrow"/>
        <family val="2"/>
        <charset val="238"/>
      </rPr>
      <t>Total persons outside the labour force aged 15-89</t>
    </r>
  </si>
  <si>
    <r>
      <t xml:space="preserve">II kvartal 2026
</t>
    </r>
    <r>
      <rPr>
        <i/>
        <sz val="9"/>
        <rFont val="Arial Narrow"/>
        <family val="2"/>
        <charset val="238"/>
      </rPr>
      <t>II quarter 2026</t>
    </r>
  </si>
  <si>
    <t>─</t>
  </si>
  <si>
    <r>
      <t xml:space="preserve">II kvartal 2025
</t>
    </r>
    <r>
      <rPr>
        <i/>
        <sz val="9"/>
        <rFont val="Arial Narrow"/>
        <family val="2"/>
        <charset val="238"/>
      </rPr>
      <t>II quarter 2025
u"hilj."
in"000"</t>
    </r>
  </si>
  <si>
    <r>
      <t xml:space="preserve">II kvartal 2026
</t>
    </r>
    <r>
      <rPr>
        <i/>
        <sz val="9"/>
        <rFont val="Arial Narrow"/>
        <family val="2"/>
        <charset val="238"/>
      </rPr>
      <t>II quarter 2026
u"hilj."
in"000"</t>
    </r>
  </si>
  <si>
    <r>
      <t xml:space="preserve">II kvartal 2026
</t>
    </r>
    <r>
      <rPr>
        <b/>
        <u/>
        <sz val="9"/>
        <rFont val="Arial Narrow"/>
        <family val="2"/>
        <charset val="238"/>
      </rPr>
      <t xml:space="preserve">II </t>
    </r>
    <r>
      <rPr>
        <i/>
        <u/>
        <sz val="9"/>
        <rFont val="Arial Narrow"/>
        <family val="2"/>
        <charset val="238"/>
      </rPr>
      <t>quarter 2026</t>
    </r>
    <r>
      <rPr>
        <i/>
        <sz val="9"/>
        <rFont val="Arial Narrow"/>
        <family val="2"/>
        <charset val="238"/>
      </rPr>
      <t xml:space="preserve">
</t>
    </r>
    <r>
      <rPr>
        <b/>
        <sz val="9"/>
        <rFont val="Arial Narrow"/>
        <family val="2"/>
        <charset val="238"/>
      </rPr>
      <t>I kvartal 2026</t>
    </r>
    <r>
      <rPr>
        <i/>
        <sz val="9"/>
        <rFont val="Arial Narrow"/>
        <family val="2"/>
        <charset val="238"/>
      </rPr>
      <t xml:space="preserve">
I quarter 2026
</t>
    </r>
  </si>
  <si>
    <r>
      <t xml:space="preserve">II kvartal 2026
</t>
    </r>
    <r>
      <rPr>
        <i/>
        <u/>
        <sz val="9"/>
        <rFont val="Arial Narrow"/>
        <family val="2"/>
        <charset val="238"/>
      </rPr>
      <t>II quarter 2026</t>
    </r>
    <r>
      <rPr>
        <i/>
        <sz val="9"/>
        <rFont val="Arial Narrow"/>
        <family val="2"/>
        <charset val="238"/>
      </rPr>
      <t xml:space="preserve">
</t>
    </r>
    <r>
      <rPr>
        <b/>
        <sz val="9"/>
        <rFont val="Arial Narrow"/>
        <family val="2"/>
        <charset val="238"/>
      </rPr>
      <t>II kvartal 2025</t>
    </r>
    <r>
      <rPr>
        <i/>
        <sz val="9"/>
        <rFont val="Arial Narrow"/>
        <family val="2"/>
        <charset val="238"/>
      </rPr>
      <t xml:space="preserve">
II quarter 2025
</t>
    </r>
  </si>
  <si>
    <r>
      <rPr>
        <b/>
        <vertAlign val="superscript"/>
        <sz val="8"/>
        <rFont val="Arial Narrow"/>
        <family val="2"/>
        <charset val="238"/>
      </rPr>
      <t>2)</t>
    </r>
    <r>
      <rPr>
        <b/>
        <sz val="8"/>
        <rFont val="Arial Narrow"/>
        <family val="2"/>
        <charset val="238"/>
      </rPr>
      <t xml:space="preserve"> Grupe područja djelatnosti (KD BiH 2010): poljoprivreda, šumarstvo i ribolov (A), industrija i građevinarstvo (B,C,D,E,F), uslužne 
    (G,H,I,J,K,L,M,N,O,P,Q,R,S,T,U) </t>
    </r>
    <r>
      <rPr>
        <sz val="8"/>
        <rFont val="Arial Narrow"/>
        <family val="2"/>
        <charset val="238"/>
      </rPr>
      <t xml:space="preserve">
</t>
    </r>
    <r>
      <rPr>
        <vertAlign val="superscript"/>
        <sz val="8"/>
        <rFont val="Arial Narrow"/>
        <family val="2"/>
        <charset val="238"/>
      </rPr>
      <t>2)</t>
    </r>
    <r>
      <rPr>
        <sz val="8"/>
        <rFont val="Arial Narrow"/>
        <family val="2"/>
        <charset val="238"/>
      </rPr>
      <t xml:space="preserve"> G</t>
    </r>
    <r>
      <rPr>
        <i/>
        <sz val="8"/>
        <rFont val="Arial Narrow"/>
        <family val="2"/>
        <charset val="238"/>
      </rPr>
      <t>roups of activity's section (NACE Rev 2): agriculture, forestry and fishing (A), industry and construction (B,C,D,E,F), services 
    (G,H,I,J,K,L,M,N,O,P,Q,R,S,T,U)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</si>
</sst>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#,##0.0"/>
    <numFmt numFmtId="165" formatCode="\(0\)"/>
    <numFmt numFmtId="166" formatCode="0.0"/>
    <numFmt numFmtId="167" formatCode="\(0.0\)"/>
    <numFmt numFmtId="168" formatCode="###0"/>
    <numFmt numFmtId="169" formatCode="\(\(0\)\)"/>
    <numFmt numFmtId="170" formatCode="\(\(0.0\)\)"/>
    <numFmt numFmtId="171" formatCode="\(###.0\)"/>
    <numFmt numFmtId="172" formatCode="\(###\)"/>
    <numFmt numFmtId="173" formatCode="###0.0"/>
    <numFmt numFmtId="174" formatCode="0;[Red]0"/>
  </numFmts>
  <fonts count="62" x14ac:knownFonts="1">
    <font>
      <sz val="10"/>
      <name val="Arial"/>
      <charset val="204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9"/>
      <name val="Arial"/>
      <family val="2"/>
      <charset val="238"/>
    </font>
    <font>
      <b/>
      <sz val="9"/>
      <name val="Arial Narrow"/>
      <family val="2"/>
      <charset val="238"/>
    </font>
    <font>
      <i/>
      <sz val="9"/>
      <name val="Arial Narrow"/>
      <family val="2"/>
      <charset val="238"/>
    </font>
    <font>
      <sz val="9"/>
      <name val="Arial Narrow"/>
      <family val="2"/>
      <charset val="238"/>
    </font>
    <font>
      <b/>
      <i/>
      <sz val="9"/>
      <name val="Arial Narrow"/>
      <family val="2"/>
      <charset val="238"/>
    </font>
    <font>
      <b/>
      <sz val="9"/>
      <color indexed="8"/>
      <name val="Arial Narrow"/>
      <family val="2"/>
      <charset val="238"/>
    </font>
    <font>
      <sz val="9"/>
      <color indexed="8"/>
      <name val="Arial Narrow"/>
      <family val="2"/>
      <charset val="238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vertAlign val="superscript"/>
      <sz val="9"/>
      <name val="Arial Narrow"/>
      <family val="2"/>
      <charset val="238"/>
    </font>
    <font>
      <i/>
      <sz val="9"/>
      <color theme="1"/>
      <name val="Arial Narrow"/>
      <family val="2"/>
      <charset val="238"/>
    </font>
    <font>
      <i/>
      <vertAlign val="superscript"/>
      <sz val="9"/>
      <color indexed="8"/>
      <name val="Arial Narrow"/>
      <family val="2"/>
      <charset val="238"/>
    </font>
    <font>
      <i/>
      <sz val="9"/>
      <color indexed="8"/>
      <name val="Arial Narrow"/>
      <family val="2"/>
      <charset val="238"/>
    </font>
    <font>
      <i/>
      <vertAlign val="superscript"/>
      <sz val="9"/>
      <name val="Arial Narrow"/>
      <family val="2"/>
      <charset val="238"/>
    </font>
    <font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vertAlign val="superscript"/>
      <sz val="8"/>
      <name val="Arial Narrow"/>
      <family val="2"/>
      <charset val="238"/>
    </font>
    <font>
      <b/>
      <vertAlign val="superscript"/>
      <sz val="8"/>
      <name val="Arial Narrow"/>
      <family val="2"/>
      <charset val="238"/>
    </font>
    <font>
      <b/>
      <sz val="8"/>
      <name val="Arial Narrow"/>
      <family val="2"/>
      <charset val="238"/>
    </font>
    <font>
      <i/>
      <sz val="8"/>
      <name val="Arial Narrow"/>
      <family val="2"/>
      <charset val="238"/>
    </font>
    <font>
      <sz val="8"/>
      <name val="Arial Narrow"/>
      <family val="2"/>
      <charset val="238"/>
    </font>
    <font>
      <sz val="11"/>
      <color indexed="8"/>
      <name val="Calibri"/>
      <family val="2"/>
      <scheme val="minor"/>
    </font>
    <font>
      <sz val="10"/>
      <name val="Arial"/>
      <family val="2"/>
      <charset val="238"/>
    </font>
    <font>
      <sz val="9"/>
      <color rgb="FFFF0000"/>
      <name val="Arial Narrow"/>
      <family val="2"/>
      <charset val="238"/>
    </font>
    <font>
      <i/>
      <sz val="9"/>
      <color rgb="FFFF0000"/>
      <name val="Arial Narrow"/>
      <family val="2"/>
      <charset val="238"/>
    </font>
    <font>
      <sz val="9"/>
      <color rgb="FFFF0000"/>
      <name val="Arial"/>
      <family val="2"/>
      <charset val="238"/>
    </font>
    <font>
      <b/>
      <sz val="9"/>
      <name val="Arial"/>
      <family val="2"/>
      <charset val="238"/>
    </font>
    <font>
      <b/>
      <sz val="11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i/>
      <sz val="10"/>
      <name val="Arial Narrow"/>
      <family val="2"/>
      <charset val="238"/>
    </font>
    <font>
      <i/>
      <vertAlign val="superscript"/>
      <sz val="10"/>
      <name val="Arial Narrow"/>
      <family val="2"/>
      <charset val="238"/>
    </font>
    <font>
      <i/>
      <u/>
      <sz val="9"/>
      <name val="Arial Narrow"/>
      <family val="2"/>
      <charset val="238"/>
    </font>
    <font>
      <b/>
      <u/>
      <sz val="9"/>
      <name val="Arial Narrow"/>
      <family val="2"/>
      <charset val="238"/>
    </font>
    <font>
      <sz val="11"/>
      <name val="Arial Narrow"/>
      <family val="2"/>
      <charset val="238"/>
    </font>
    <font>
      <i/>
      <sz val="11"/>
      <name val="Arial Narrow"/>
      <family val="2"/>
      <charset val="238"/>
    </font>
    <font>
      <sz val="12"/>
      <name val="Arial"/>
      <family val="2"/>
      <charset val="238"/>
    </font>
    <font>
      <b/>
      <sz val="12"/>
      <name val="Arial Narrow"/>
      <family val="2"/>
      <charset val="238"/>
    </font>
    <font>
      <vertAlign val="superscript"/>
      <sz val="9"/>
      <name val="Arial Narrow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4">
    <xf numFmtId="0" fontId="0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3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11" applyNumberFormat="0" applyFill="0" applyAlignment="0" applyProtection="0"/>
    <xf numFmtId="0" fontId="25" fillId="0" borderId="12" applyNumberFormat="0" applyFill="0" applyAlignment="0" applyProtection="0"/>
    <xf numFmtId="0" fontId="25" fillId="0" borderId="0" applyNumberFormat="0" applyFill="0" applyBorder="0" applyAlignment="0" applyProtection="0"/>
    <xf numFmtId="0" fontId="26" fillId="2" borderId="0" applyNumberFormat="0" applyBorder="0" applyAlignment="0" applyProtection="0"/>
    <xf numFmtId="0" fontId="27" fillId="3" borderId="0" applyNumberFormat="0" applyBorder="0" applyAlignment="0" applyProtection="0"/>
    <xf numFmtId="0" fontId="28" fillId="4" borderId="0" applyNumberFormat="0" applyBorder="0" applyAlignment="0" applyProtection="0"/>
    <xf numFmtId="0" fontId="29" fillId="5" borderId="13" applyNumberFormat="0" applyAlignment="0" applyProtection="0"/>
    <xf numFmtId="0" fontId="30" fillId="6" borderId="14" applyNumberFormat="0" applyAlignment="0" applyProtection="0"/>
    <xf numFmtId="0" fontId="31" fillId="6" borderId="13" applyNumberFormat="0" applyAlignment="0" applyProtection="0"/>
    <xf numFmtId="0" fontId="32" fillId="0" borderId="15" applyNumberFormat="0" applyFill="0" applyAlignment="0" applyProtection="0"/>
    <xf numFmtId="0" fontId="33" fillId="7" borderId="16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18" applyNumberFormat="0" applyFill="0" applyAlignment="0" applyProtection="0"/>
    <xf numFmtId="0" fontId="3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7" fillId="20" borderId="0" applyNumberFormat="0" applyBorder="0" applyAlignment="0" applyProtection="0"/>
    <xf numFmtId="0" fontId="3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7" fillId="24" borderId="0" applyNumberFormat="0" applyBorder="0" applyAlignment="0" applyProtection="0"/>
    <xf numFmtId="0" fontId="3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7" fillId="28" borderId="0" applyNumberFormat="0" applyBorder="0" applyAlignment="0" applyProtection="0"/>
    <xf numFmtId="0" fontId="3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7" fillId="32" borderId="0" applyNumberFormat="0" applyBorder="0" applyAlignment="0" applyProtection="0"/>
    <xf numFmtId="0" fontId="2" fillId="0" borderId="0"/>
    <xf numFmtId="0" fontId="2" fillId="8" borderId="17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7" applyNumberFormat="0" applyFont="0" applyAlignment="0" applyProtection="0"/>
    <xf numFmtId="0" fontId="43" fillId="0" borderId="0">
      <alignment wrapText="1"/>
    </xf>
    <xf numFmtId="0" fontId="43" fillId="33" borderId="0">
      <alignment wrapText="1"/>
    </xf>
    <xf numFmtId="0" fontId="44" fillId="0" borderId="0" applyNumberFormat="0" applyFont="0" applyFill="0" applyBorder="0" applyProtection="0">
      <alignment wrapText="1"/>
    </xf>
  </cellStyleXfs>
  <cellXfs count="279">
    <xf numFmtId="0" fontId="0" fillId="0" borderId="0" xfId="0"/>
    <xf numFmtId="0" fontId="0" fillId="0" borderId="0" xfId="0" applyBorder="1"/>
    <xf numFmtId="0" fontId="7" fillId="0" borderId="0" xfId="0" applyFont="1"/>
    <xf numFmtId="0" fontId="3" fillId="0" borderId="0" xfId="12"/>
    <xf numFmtId="168" fontId="15" fillId="0" borderId="0" xfId="12" applyNumberFormat="1" applyFont="1" applyBorder="1" applyAlignment="1">
      <alignment horizontal="right" vertical="top"/>
    </xf>
    <xf numFmtId="0" fontId="16" fillId="0" borderId="0" xfId="0" applyFont="1" applyBorder="1"/>
    <xf numFmtId="0" fontId="3" fillId="0" borderId="0" xfId="12" applyAlignment="1">
      <alignment horizontal="right"/>
    </xf>
    <xf numFmtId="0" fontId="7" fillId="0" borderId="0" xfId="0" applyFont="1" applyAlignment="1">
      <alignment vertical="top"/>
    </xf>
    <xf numFmtId="0" fontId="6" fillId="0" borderId="0" xfId="0" applyFont="1"/>
    <xf numFmtId="1" fontId="6" fillId="0" borderId="0" xfId="0" applyNumberFormat="1" applyFont="1" applyFill="1" applyAlignment="1">
      <alignment vertical="center"/>
    </xf>
    <xf numFmtId="174" fontId="6" fillId="0" borderId="0" xfId="0" applyNumberFormat="1" applyFont="1" applyFill="1" applyAlignment="1">
      <alignment vertical="center"/>
    </xf>
    <xf numFmtId="166" fontId="6" fillId="0" borderId="0" xfId="0" applyNumberFormat="1" applyFont="1"/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10" fillId="0" borderId="2" xfId="0" applyFont="1" applyBorder="1" applyAlignment="1">
      <alignment vertical="center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top" wrapText="1"/>
    </xf>
    <xf numFmtId="168" fontId="13" fillId="0" borderId="0" xfId="12" applyNumberFormat="1" applyFont="1" applyBorder="1" applyAlignment="1">
      <alignment horizontal="right" vertical="center"/>
    </xf>
    <xf numFmtId="168" fontId="13" fillId="0" borderId="0" xfId="12" applyNumberFormat="1" applyFont="1" applyBorder="1" applyAlignment="1">
      <alignment horizontal="right" vertical="top"/>
    </xf>
    <xf numFmtId="49" fontId="8" fillId="0" borderId="0" xfId="0" applyNumberFormat="1" applyFont="1" applyAlignment="1">
      <alignment horizontal="right" vertical="top"/>
    </xf>
    <xf numFmtId="3" fontId="10" fillId="0" borderId="0" xfId="0" applyNumberFormat="1" applyFont="1" applyAlignment="1">
      <alignment horizontal="right" vertical="top"/>
    </xf>
    <xf numFmtId="3" fontId="10" fillId="0" borderId="0" xfId="0" applyNumberFormat="1" applyFont="1" applyFill="1" applyBorder="1" applyAlignment="1">
      <alignment horizontal="right" vertical="top"/>
    </xf>
    <xf numFmtId="166" fontId="10" fillId="0" borderId="0" xfId="0" applyNumberFormat="1" applyFont="1" applyAlignment="1">
      <alignment vertical="center"/>
    </xf>
    <xf numFmtId="165" fontId="10" fillId="0" borderId="0" xfId="0" applyNumberFormat="1" applyFont="1" applyFill="1" applyBorder="1" applyAlignment="1">
      <alignment horizontal="right" vertical="top"/>
    </xf>
    <xf numFmtId="168" fontId="13" fillId="0" borderId="0" xfId="11" applyNumberFormat="1" applyFont="1" applyFill="1" applyBorder="1" applyAlignment="1">
      <alignment horizontal="right" vertical="top"/>
    </xf>
    <xf numFmtId="0" fontId="8" fillId="0" borderId="0" xfId="0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166" fontId="10" fillId="0" borderId="0" xfId="0" applyNumberFormat="1" applyFont="1" applyAlignment="1">
      <alignment vertical="top"/>
    </xf>
    <xf numFmtId="0" fontId="10" fillId="0" borderId="0" xfId="0" applyFont="1" applyAlignment="1">
      <alignment vertical="top"/>
    </xf>
    <xf numFmtId="166" fontId="8" fillId="0" borderId="0" xfId="0" applyNumberFormat="1" applyFont="1" applyAlignment="1">
      <alignment horizontal="right" vertical="top"/>
    </xf>
    <xf numFmtId="0" fontId="10" fillId="0" borderId="1" xfId="0" applyFont="1" applyBorder="1" applyAlignment="1">
      <alignment vertical="center"/>
    </xf>
    <xf numFmtId="0" fontId="8" fillId="0" borderId="0" xfId="0" applyFont="1" applyBorder="1" applyAlignment="1">
      <alignment horizontal="right" vertical="center"/>
    </xf>
    <xf numFmtId="1" fontId="10" fillId="0" borderId="0" xfId="0" applyNumberFormat="1" applyFont="1" applyAlignment="1">
      <alignment horizontal="right" vertical="center"/>
    </xf>
    <xf numFmtId="0" fontId="9" fillId="0" borderId="0" xfId="0" applyFont="1" applyAlignment="1">
      <alignment vertical="center" wrapText="1"/>
    </xf>
    <xf numFmtId="0" fontId="10" fillId="0" borderId="0" xfId="0" applyFont="1" applyFill="1" applyAlignment="1">
      <alignment vertical="center"/>
    </xf>
    <xf numFmtId="173" fontId="12" fillId="0" borderId="0" xfId="12" applyNumberFormat="1" applyFont="1" applyBorder="1" applyAlignment="1">
      <alignment horizontal="right" vertical="top"/>
    </xf>
    <xf numFmtId="173" fontId="13" fillId="0" borderId="0" xfId="12" applyNumberFormat="1" applyFont="1" applyBorder="1" applyAlignment="1">
      <alignment horizontal="right" vertical="top"/>
    </xf>
    <xf numFmtId="0" fontId="10" fillId="0" borderId="0" xfId="0" applyFont="1" applyAlignment="1">
      <alignment vertical="center" wrapText="1"/>
    </xf>
    <xf numFmtId="0" fontId="10" fillId="0" borderId="0" xfId="0" applyFont="1" applyFill="1" applyAlignment="1">
      <alignment vertical="top" wrapText="1"/>
    </xf>
    <xf numFmtId="168" fontId="13" fillId="0" borderId="0" xfId="12" applyNumberFormat="1" applyFont="1" applyFill="1" applyBorder="1" applyAlignment="1">
      <alignment horizontal="right" vertical="center"/>
    </xf>
    <xf numFmtId="0" fontId="10" fillId="0" borderId="0" xfId="0" applyFont="1" applyFill="1"/>
    <xf numFmtId="3" fontId="8" fillId="0" borderId="0" xfId="0" applyNumberFormat="1" applyFont="1" applyAlignment="1">
      <alignment horizontal="right" vertical="top"/>
    </xf>
    <xf numFmtId="168" fontId="12" fillId="0" borderId="0" xfId="12" applyNumberFormat="1" applyFont="1" applyBorder="1" applyAlignment="1">
      <alignment horizontal="right" vertical="top"/>
    </xf>
    <xf numFmtId="0" fontId="8" fillId="0" borderId="0" xfId="0" applyFont="1" applyAlignment="1">
      <alignment vertical="top"/>
    </xf>
    <xf numFmtId="166" fontId="10" fillId="0" borderId="0" xfId="0" applyNumberFormat="1" applyFont="1" applyAlignment="1">
      <alignment horizontal="right" vertical="top"/>
    </xf>
    <xf numFmtId="166" fontId="10" fillId="0" borderId="0" xfId="0" applyNumberFormat="1" applyFont="1" applyFill="1" applyBorder="1" applyAlignment="1">
      <alignment horizontal="right" vertical="top"/>
    </xf>
    <xf numFmtId="167" fontId="10" fillId="0" borderId="0" xfId="0" applyNumberFormat="1" applyFont="1" applyFill="1" applyBorder="1" applyAlignment="1">
      <alignment horizontal="right" vertical="top"/>
    </xf>
    <xf numFmtId="166" fontId="8" fillId="0" borderId="0" xfId="0" applyNumberFormat="1" applyFont="1" applyAlignment="1">
      <alignment vertical="top"/>
    </xf>
    <xf numFmtId="1" fontId="10" fillId="0" borderId="0" xfId="0" applyNumberFormat="1" applyFont="1" applyAlignment="1">
      <alignment vertical="top"/>
    </xf>
    <xf numFmtId="1" fontId="8" fillId="0" borderId="0" xfId="0" applyNumberFormat="1" applyFont="1" applyAlignment="1">
      <alignment horizontal="right" vertical="top"/>
    </xf>
    <xf numFmtId="1" fontId="10" fillId="0" borderId="0" xfId="0" applyNumberFormat="1" applyFont="1" applyAlignment="1">
      <alignment horizontal="right" vertical="top"/>
    </xf>
    <xf numFmtId="165" fontId="10" fillId="0" borderId="0" xfId="0" applyNumberFormat="1" applyFont="1" applyAlignment="1">
      <alignment horizontal="right" vertical="top"/>
    </xf>
    <xf numFmtId="167" fontId="10" fillId="0" borderId="0" xfId="0" applyNumberFormat="1" applyFont="1" applyAlignment="1">
      <alignment horizontal="right" vertical="top"/>
    </xf>
    <xf numFmtId="172" fontId="10" fillId="0" borderId="0" xfId="0" applyNumberFormat="1" applyFont="1" applyAlignment="1">
      <alignment horizontal="right" vertical="top"/>
    </xf>
    <xf numFmtId="0" fontId="8" fillId="0" borderId="0" xfId="0" applyFont="1" applyFill="1" applyAlignment="1">
      <alignment vertical="top"/>
    </xf>
    <xf numFmtId="0" fontId="10" fillId="0" borderId="0" xfId="0" applyFont="1" applyFill="1" applyAlignment="1">
      <alignment vertical="top"/>
    </xf>
    <xf numFmtId="165" fontId="10" fillId="0" borderId="0" xfId="0" applyNumberFormat="1" applyFont="1" applyFill="1" applyAlignment="1">
      <alignment horizontal="right" vertical="top"/>
    </xf>
    <xf numFmtId="0" fontId="8" fillId="0" borderId="0" xfId="0" applyFont="1" applyFill="1" applyAlignment="1">
      <alignment vertical="top" wrapText="1"/>
    </xf>
    <xf numFmtId="169" fontId="10" fillId="0" borderId="0" xfId="0" applyNumberFormat="1" applyFont="1" applyFill="1" applyAlignment="1">
      <alignment horizontal="right" vertical="top"/>
    </xf>
    <xf numFmtId="166" fontId="8" fillId="0" borderId="0" xfId="0" applyNumberFormat="1" applyFont="1" applyFill="1" applyAlignment="1">
      <alignment horizontal="right" vertical="top"/>
    </xf>
    <xf numFmtId="166" fontId="10" fillId="0" borderId="0" xfId="0" applyNumberFormat="1" applyFont="1" applyFill="1" applyAlignment="1">
      <alignment horizontal="right" vertical="top"/>
    </xf>
    <xf numFmtId="167" fontId="10" fillId="0" borderId="0" xfId="0" applyNumberFormat="1" applyFont="1" applyFill="1" applyAlignment="1">
      <alignment horizontal="right" vertical="top"/>
    </xf>
    <xf numFmtId="170" fontId="10" fillId="0" borderId="0" xfId="0" applyNumberFormat="1" applyFont="1" applyFill="1" applyAlignment="1">
      <alignment horizontal="right" vertical="top"/>
    </xf>
    <xf numFmtId="166" fontId="8" fillId="0" borderId="0" xfId="0" applyNumberFormat="1" applyFont="1" applyFill="1" applyBorder="1" applyAlignment="1">
      <alignment horizontal="right" vertical="top" wrapText="1"/>
    </xf>
    <xf numFmtId="166" fontId="10" fillId="0" borderId="0" xfId="0" applyNumberFormat="1" applyFont="1" applyFill="1" applyBorder="1" applyAlignment="1">
      <alignment horizontal="right" vertical="top" wrapText="1"/>
    </xf>
    <xf numFmtId="3" fontId="8" fillId="0" borderId="0" xfId="0" applyNumberFormat="1" applyFont="1" applyBorder="1" applyAlignment="1">
      <alignment horizontal="right" vertical="top"/>
    </xf>
    <xf numFmtId="166" fontId="10" fillId="0" borderId="0" xfId="0" applyNumberFormat="1" applyFont="1" applyAlignment="1">
      <alignment horizontal="right" vertical="top" wrapText="1"/>
    </xf>
    <xf numFmtId="49" fontId="10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170" fontId="10" fillId="0" borderId="0" xfId="14" applyNumberFormat="1" applyFont="1" applyAlignment="1">
      <alignment horizontal="right" vertical="top"/>
    </xf>
    <xf numFmtId="0" fontId="5" fillId="0" borderId="0" xfId="0" applyFont="1"/>
    <xf numFmtId="0" fontId="6" fillId="0" borderId="0" xfId="0" applyFont="1" applyBorder="1"/>
    <xf numFmtId="0" fontId="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171" fontId="10" fillId="0" borderId="0" xfId="0" applyNumberFormat="1" applyFont="1" applyAlignment="1">
      <alignment horizontal="right" vertical="top"/>
    </xf>
    <xf numFmtId="172" fontId="8" fillId="0" borderId="0" xfId="0" applyNumberFormat="1" applyFont="1" applyAlignment="1">
      <alignment horizontal="right" vertical="top"/>
    </xf>
    <xf numFmtId="1" fontId="10" fillId="0" borderId="0" xfId="0" applyNumberFormat="1" applyFont="1" applyFill="1" applyAlignment="1">
      <alignment vertical="center"/>
    </xf>
    <xf numFmtId="166" fontId="10" fillId="0" borderId="0" xfId="0" applyNumberFormat="1" applyFont="1" applyFill="1" applyAlignment="1">
      <alignment vertical="center"/>
    </xf>
    <xf numFmtId="1" fontId="13" fillId="0" borderId="0" xfId="71" applyNumberFormat="1" applyFont="1" applyFill="1" applyAlignment="1">
      <alignment vertical="top"/>
    </xf>
    <xf numFmtId="165" fontId="10" fillId="0" borderId="0" xfId="0" applyNumberFormat="1" applyFont="1" applyFill="1" applyAlignment="1">
      <alignment horizontal="right" vertical="center"/>
    </xf>
    <xf numFmtId="166" fontId="10" fillId="0" borderId="0" xfId="0" applyNumberFormat="1" applyFont="1" applyFill="1" applyAlignment="1">
      <alignment horizontal="right" vertical="center"/>
    </xf>
    <xf numFmtId="1" fontId="10" fillId="0" borderId="0" xfId="0" applyNumberFormat="1" applyFont="1" applyBorder="1" applyAlignment="1">
      <alignment vertical="top"/>
    </xf>
    <xf numFmtId="0" fontId="10" fillId="0" borderId="9" xfId="0" applyFont="1" applyBorder="1" applyAlignment="1">
      <alignment vertical="center"/>
    </xf>
    <xf numFmtId="0" fontId="1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vertical="top"/>
    </xf>
    <xf numFmtId="0" fontId="47" fillId="0" borderId="0" xfId="0" applyFont="1"/>
    <xf numFmtId="0" fontId="46" fillId="0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8" fillId="0" borderId="0" xfId="0" applyFont="1" applyAlignment="1">
      <alignment horizontal="center" vertical="center"/>
    </xf>
    <xf numFmtId="0" fontId="6" fillId="0" borderId="0" xfId="0" applyFont="1" applyFill="1"/>
    <xf numFmtId="0" fontId="0" fillId="0" borderId="0" xfId="0" applyFill="1"/>
    <xf numFmtId="0" fontId="9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10" fillId="0" borderId="2" xfId="0" applyFont="1" applyFill="1" applyBorder="1" applyAlignment="1">
      <alignment vertical="center"/>
    </xf>
    <xf numFmtId="0" fontId="10" fillId="0" borderId="3" xfId="0" applyFont="1" applyFill="1" applyBorder="1" applyAlignment="1">
      <alignment vertical="center"/>
    </xf>
    <xf numFmtId="0" fontId="10" fillId="0" borderId="0" xfId="0" applyFont="1" applyFill="1" applyAlignment="1">
      <alignment horizontal="left" vertical="top" wrapText="1"/>
    </xf>
    <xf numFmtId="0" fontId="8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/>
    </xf>
    <xf numFmtId="170" fontId="10" fillId="0" borderId="0" xfId="14" applyNumberFormat="1" applyFont="1" applyFill="1" applyAlignment="1">
      <alignment horizontal="right" vertical="top"/>
    </xf>
    <xf numFmtId="0" fontId="6" fillId="0" borderId="0" xfId="0" applyFont="1" applyAlignment="1">
      <alignment vertical="top"/>
    </xf>
    <xf numFmtId="0" fontId="48" fillId="0" borderId="0" xfId="0" applyFont="1"/>
    <xf numFmtId="49" fontId="49" fillId="0" borderId="0" xfId="0" applyNumberFormat="1" applyFont="1" applyFill="1" applyAlignment="1">
      <alignment horizontal="right" vertical="center"/>
    </xf>
    <xf numFmtId="169" fontId="10" fillId="0" borderId="0" xfId="14" applyNumberFormat="1" applyFont="1" applyFill="1" applyAlignment="1">
      <alignment horizontal="right" vertical="center"/>
    </xf>
    <xf numFmtId="169" fontId="10" fillId="0" borderId="0" xfId="14" applyNumberFormat="1" applyFont="1" applyFill="1" applyAlignment="1">
      <alignment horizontal="right" vertical="top"/>
    </xf>
    <xf numFmtId="49" fontId="49" fillId="0" borderId="0" xfId="0" applyNumberFormat="1" applyFont="1" applyFill="1" applyAlignment="1">
      <alignment horizontal="right" vertical="top"/>
    </xf>
    <xf numFmtId="164" fontId="10" fillId="0" borderId="0" xfId="0" applyNumberFormat="1" applyFont="1" applyAlignment="1">
      <alignment horizontal="right" vertical="top"/>
    </xf>
    <xf numFmtId="1" fontId="6" fillId="0" borderId="0" xfId="0" applyNumberFormat="1" applyFont="1"/>
    <xf numFmtId="0" fontId="8" fillId="0" borderId="0" xfId="0" applyFont="1" applyFill="1" applyAlignment="1">
      <alignment horizontal="center" vertical="center"/>
    </xf>
    <xf numFmtId="0" fontId="10" fillId="0" borderId="0" xfId="0" applyFont="1" applyFill="1" applyAlignment="1"/>
    <xf numFmtId="4" fontId="8" fillId="0" borderId="0" xfId="0" applyNumberFormat="1" applyFont="1" applyFill="1" applyAlignment="1">
      <alignment vertical="top"/>
    </xf>
    <xf numFmtId="4" fontId="10" fillId="0" borderId="0" xfId="0" applyNumberFormat="1" applyFont="1" applyFill="1" applyAlignment="1">
      <alignment vertical="top" wrapText="1"/>
    </xf>
    <xf numFmtId="0" fontId="5" fillId="0" borderId="0" xfId="0" applyFont="1" applyFill="1"/>
    <xf numFmtId="170" fontId="0" fillId="0" borderId="0" xfId="0" applyNumberFormat="1"/>
    <xf numFmtId="0" fontId="9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vertical="center"/>
    </xf>
    <xf numFmtId="0" fontId="8" fillId="0" borderId="4" xfId="3" applyFont="1" applyFill="1" applyBorder="1" applyAlignment="1">
      <alignment horizontal="center" vertical="top" wrapText="1"/>
    </xf>
    <xf numFmtId="0" fontId="8" fillId="0" borderId="5" xfId="3" applyFont="1" applyFill="1" applyBorder="1" applyAlignment="1">
      <alignment horizontal="center" vertical="top" wrapText="1"/>
    </xf>
    <xf numFmtId="0" fontId="10" fillId="0" borderId="0" xfId="0" applyFont="1" applyFill="1" applyBorder="1"/>
    <xf numFmtId="3" fontId="8" fillId="0" borderId="0" xfId="0" applyNumberFormat="1" applyFont="1" applyFill="1" applyBorder="1" applyAlignment="1">
      <alignment horizontal="right" vertical="top"/>
    </xf>
    <xf numFmtId="0" fontId="10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right" vertical="center"/>
    </xf>
    <xf numFmtId="164" fontId="10" fillId="0" borderId="0" xfId="0" applyNumberFormat="1" applyFont="1" applyFill="1" applyBorder="1" applyAlignment="1">
      <alignment horizontal="right" vertical="top"/>
    </xf>
    <xf numFmtId="0" fontId="10" fillId="0" borderId="9" xfId="0" applyFont="1" applyFill="1" applyBorder="1" applyAlignment="1">
      <alignment vertical="center"/>
    </xf>
    <xf numFmtId="49" fontId="49" fillId="0" borderId="0" xfId="0" applyNumberFormat="1" applyFont="1" applyFill="1" applyAlignment="1">
      <alignment horizontal="right"/>
    </xf>
    <xf numFmtId="0" fontId="10" fillId="0" borderId="2" xfId="0" applyFont="1" applyFill="1" applyBorder="1"/>
    <xf numFmtId="0" fontId="10" fillId="0" borderId="3" xfId="0" applyFont="1" applyFill="1" applyBorder="1"/>
    <xf numFmtId="166" fontId="8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vertical="top" wrapText="1"/>
    </xf>
    <xf numFmtId="164" fontId="8" fillId="0" borderId="0" xfId="0" applyNumberFormat="1" applyFont="1" applyFill="1" applyBorder="1" applyAlignment="1">
      <alignment horizontal="right" vertical="top"/>
    </xf>
    <xf numFmtId="1" fontId="10" fillId="0" borderId="0" xfId="0" applyNumberFormat="1" applyFont="1" applyAlignment="1">
      <alignment vertical="center"/>
    </xf>
    <xf numFmtId="170" fontId="10" fillId="0" borderId="0" xfId="14" applyNumberFormat="1" applyFont="1" applyFill="1" applyAlignment="1">
      <alignment horizontal="right" vertical="center"/>
    </xf>
    <xf numFmtId="169" fontId="8" fillId="0" borderId="0" xfId="14" applyNumberFormat="1" applyFont="1" applyFill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 applyBorder="1"/>
    <xf numFmtId="171" fontId="10" fillId="0" borderId="0" xfId="0" applyNumberFormat="1" applyFont="1"/>
    <xf numFmtId="0" fontId="10" fillId="0" borderId="0" xfId="0" applyFont="1" applyBorder="1"/>
    <xf numFmtId="3" fontId="50" fillId="0" borderId="0" xfId="0" applyNumberFormat="1" applyFont="1" applyFill="1" applyBorder="1" applyAlignment="1">
      <alignment horizontal="right" vertical="top"/>
    </xf>
    <xf numFmtId="1" fontId="51" fillId="0" borderId="0" xfId="0" applyNumberFormat="1" applyFont="1" applyFill="1" applyAlignment="1">
      <alignment horizontal="right" vertical="top"/>
    </xf>
    <xf numFmtId="1" fontId="52" fillId="0" borderId="0" xfId="71" applyNumberFormat="1" applyFont="1" applyFill="1" applyAlignment="1">
      <alignment vertical="top"/>
    </xf>
    <xf numFmtId="168" fontId="52" fillId="0" borderId="0" xfId="12" applyNumberFormat="1" applyFont="1" applyFill="1" applyBorder="1" applyAlignment="1">
      <alignment horizontal="right" vertical="top"/>
    </xf>
    <xf numFmtId="165" fontId="51" fillId="0" borderId="0" xfId="0" applyNumberFormat="1" applyFont="1" applyFill="1" applyBorder="1" applyAlignment="1">
      <alignment horizontal="right" vertical="top"/>
    </xf>
    <xf numFmtId="3" fontId="51" fillId="0" borderId="0" xfId="0" applyNumberFormat="1" applyFont="1" applyFill="1" applyAlignment="1">
      <alignment horizontal="right" vertical="top"/>
    </xf>
    <xf numFmtId="3" fontId="51" fillId="0" borderId="0" xfId="0" applyNumberFormat="1" applyFont="1" applyFill="1" applyBorder="1" applyAlignment="1">
      <alignment horizontal="right" vertical="top"/>
    </xf>
    <xf numFmtId="168" fontId="52" fillId="0" borderId="0" xfId="11" applyNumberFormat="1" applyFont="1" applyFill="1" applyBorder="1" applyAlignment="1">
      <alignment horizontal="right" vertical="top"/>
    </xf>
    <xf numFmtId="166" fontId="50" fillId="0" borderId="0" xfId="13" applyNumberFormat="1" applyFont="1" applyFill="1" applyAlignment="1">
      <alignment vertical="top"/>
    </xf>
    <xf numFmtId="166" fontId="51" fillId="0" borderId="0" xfId="0" applyNumberFormat="1" applyFont="1" applyFill="1" applyAlignment="1">
      <alignment vertical="top"/>
    </xf>
    <xf numFmtId="166" fontId="51" fillId="0" borderId="0" xfId="0" applyNumberFormat="1" applyFont="1" applyFill="1" applyAlignment="1">
      <alignment horizontal="right" vertical="top"/>
    </xf>
    <xf numFmtId="166" fontId="51" fillId="0" borderId="0" xfId="0" applyNumberFormat="1" applyFont="1" applyFill="1" applyBorder="1" applyAlignment="1">
      <alignment horizontal="right" vertical="top"/>
    </xf>
    <xf numFmtId="170" fontId="51" fillId="0" borderId="0" xfId="0" applyNumberFormat="1" applyFont="1" applyFill="1" applyAlignment="1">
      <alignment horizontal="right" vertical="top"/>
    </xf>
    <xf numFmtId="167" fontId="51" fillId="0" borderId="0" xfId="0" applyNumberFormat="1" applyFont="1" applyFill="1" applyBorder="1" applyAlignment="1">
      <alignment horizontal="right" vertical="top"/>
    </xf>
    <xf numFmtId="0" fontId="51" fillId="0" borderId="0" xfId="0" applyFont="1" applyFill="1" applyAlignment="1">
      <alignment vertical="center"/>
    </xf>
    <xf numFmtId="166" fontId="51" fillId="0" borderId="0" xfId="0" applyNumberFormat="1" applyFont="1" applyFill="1" applyAlignment="1">
      <alignment vertical="center"/>
    </xf>
    <xf numFmtId="0" fontId="50" fillId="0" borderId="0" xfId="0" applyFont="1" applyFill="1" applyAlignment="1">
      <alignment vertical="top"/>
    </xf>
    <xf numFmtId="0" fontId="51" fillId="0" borderId="0" xfId="0" applyFont="1" applyFill="1" applyAlignment="1">
      <alignment vertical="top" wrapText="1"/>
    </xf>
    <xf numFmtId="0" fontId="51" fillId="0" borderId="0" xfId="0" applyFont="1" applyFill="1" applyAlignment="1">
      <alignment vertical="top"/>
    </xf>
    <xf numFmtId="3" fontId="51" fillId="0" borderId="0" xfId="9" applyNumberFormat="1" applyFont="1" applyFill="1" applyAlignment="1">
      <alignment horizontal="right" vertical="top"/>
    </xf>
    <xf numFmtId="166" fontId="51" fillId="0" borderId="0" xfId="7" applyNumberFormat="1" applyFont="1" applyFill="1" applyAlignment="1">
      <alignment vertical="top"/>
    </xf>
    <xf numFmtId="166" fontId="51" fillId="0" borderId="0" xfId="73" applyNumberFormat="1" applyFont="1" applyFill="1" applyAlignment="1">
      <alignment vertical="top" wrapText="1"/>
    </xf>
    <xf numFmtId="0" fontId="5" fillId="0" borderId="0" xfId="0" applyFont="1" applyBorder="1"/>
    <xf numFmtId="1" fontId="51" fillId="0" borderId="0" xfId="0" applyNumberFormat="1" applyFont="1" applyFill="1" applyAlignment="1">
      <alignment vertical="center"/>
    </xf>
    <xf numFmtId="1" fontId="51" fillId="0" borderId="0" xfId="0" applyNumberFormat="1" applyFont="1" applyFill="1"/>
    <xf numFmtId="0" fontId="50" fillId="0" borderId="0" xfId="0" applyFont="1" applyFill="1" applyAlignment="1">
      <alignment horizontal="center" vertical="center"/>
    </xf>
    <xf numFmtId="0" fontId="50" fillId="0" borderId="0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" fontId="51" fillId="0" borderId="0" xfId="0" applyNumberFormat="1" applyFont="1"/>
    <xf numFmtId="0" fontId="9" fillId="0" borderId="0" xfId="0" applyFont="1" applyFill="1" applyAlignment="1">
      <alignment horizontal="center" vertical="center"/>
    </xf>
    <xf numFmtId="0" fontId="6" fillId="0" borderId="0" xfId="0" applyFont="1" applyFill="1" applyBorder="1"/>
    <xf numFmtId="0" fontId="9" fillId="0" borderId="0" xfId="0" applyFont="1" applyFill="1" applyBorder="1" applyAlignment="1">
      <alignment horizontal="center" vertical="top" wrapText="1"/>
    </xf>
    <xf numFmtId="1" fontId="10" fillId="0" borderId="0" xfId="0" applyNumberFormat="1" applyFont="1" applyFill="1" applyAlignment="1">
      <alignment vertical="top"/>
    </xf>
    <xf numFmtId="0" fontId="10" fillId="0" borderId="19" xfId="0" applyFont="1" applyFill="1" applyBorder="1" applyAlignment="1">
      <alignment vertical="center"/>
    </xf>
    <xf numFmtId="0" fontId="8" fillId="0" borderId="4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4" xfId="3" applyFont="1" applyFill="1" applyBorder="1" applyAlignment="1">
      <alignment horizontal="center" wrapText="1"/>
    </xf>
    <xf numFmtId="0" fontId="8" fillId="0" borderId="5" xfId="3" applyFont="1" applyFill="1" applyBorder="1" applyAlignment="1">
      <alignment horizontal="center" wrapText="1"/>
    </xf>
    <xf numFmtId="169" fontId="51" fillId="0" borderId="0" xfId="14" applyNumberFormat="1" applyFont="1" applyFill="1" applyAlignment="1">
      <alignment horizontal="right" vertical="top"/>
    </xf>
    <xf numFmtId="0" fontId="8" fillId="0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/>
    </xf>
    <xf numFmtId="0" fontId="59" fillId="0" borderId="0" xfId="0" applyFont="1"/>
    <xf numFmtId="0" fontId="10" fillId="0" borderId="0" xfId="0" applyFont="1" applyFill="1" applyAlignment="1">
      <alignment horizontal="left" vertical="top"/>
    </xf>
    <xf numFmtId="164" fontId="10" fillId="0" borderId="0" xfId="0" applyNumberFormat="1" applyFont="1" applyFill="1" applyBorder="1" applyAlignment="1">
      <alignment horizontal="right" vertical="center"/>
    </xf>
    <xf numFmtId="166" fontId="10" fillId="0" borderId="0" xfId="0" applyNumberFormat="1" applyFont="1" applyFill="1" applyBorder="1" applyAlignment="1">
      <alignment horizontal="right" vertical="center"/>
    </xf>
    <xf numFmtId="165" fontId="50" fillId="0" borderId="0" xfId="0" applyNumberFormat="1" applyFont="1" applyFill="1" applyBorder="1" applyAlignment="1">
      <alignment horizontal="right" vertical="top"/>
    </xf>
    <xf numFmtId="165" fontId="8" fillId="0" borderId="0" xfId="0" applyNumberFormat="1" applyFont="1" applyFill="1" applyBorder="1" applyAlignment="1">
      <alignment horizontal="right" vertical="top"/>
    </xf>
    <xf numFmtId="167" fontId="8" fillId="0" borderId="0" xfId="0" applyNumberFormat="1" applyFont="1" applyFill="1" applyAlignment="1">
      <alignment horizontal="right" vertical="center"/>
    </xf>
    <xf numFmtId="167" fontId="8" fillId="0" borderId="0" xfId="0" applyNumberFormat="1" applyFont="1" applyFill="1" applyBorder="1" applyAlignment="1">
      <alignment horizontal="right" vertical="top"/>
    </xf>
    <xf numFmtId="49" fontId="60" fillId="0" borderId="0" xfId="0" applyNumberFormat="1" applyFont="1" applyFill="1" applyAlignment="1">
      <alignment horizontal="right" vertical="top"/>
    </xf>
    <xf numFmtId="1" fontId="6" fillId="0" borderId="0" xfId="0" applyNumberFormat="1" applyFont="1" applyBorder="1"/>
    <xf numFmtId="169" fontId="51" fillId="0" borderId="0" xfId="0" applyNumberFormat="1" applyFont="1" applyFill="1" applyAlignment="1">
      <alignment horizontal="right" vertical="top"/>
    </xf>
    <xf numFmtId="172" fontId="10" fillId="0" borderId="0" xfId="0" applyNumberFormat="1" applyFont="1"/>
    <xf numFmtId="167" fontId="10" fillId="0" borderId="0" xfId="0" applyNumberFormat="1" applyFont="1" applyFill="1" applyAlignment="1">
      <alignment horizontal="right" vertical="center"/>
    </xf>
    <xf numFmtId="0" fontId="9" fillId="0" borderId="0" xfId="0" applyFont="1" applyFill="1" applyBorder="1" applyAlignment="1">
      <alignment horizontal="center" vertical="top" wrapText="1"/>
    </xf>
    <xf numFmtId="0" fontId="50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70" fontId="10" fillId="0" borderId="0" xfId="0" applyNumberFormat="1" applyFont="1"/>
    <xf numFmtId="166" fontId="10" fillId="0" borderId="0" xfId="0" applyNumberFormat="1" applyFont="1"/>
    <xf numFmtId="1" fontId="10" fillId="0" borderId="0" xfId="0" applyNumberFormat="1" applyFont="1" applyFill="1"/>
    <xf numFmtId="168" fontId="10" fillId="0" borderId="0" xfId="0" applyNumberFormat="1" applyFont="1" applyFill="1"/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49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top"/>
    </xf>
    <xf numFmtId="0" fontId="9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center"/>
    </xf>
    <xf numFmtId="0" fontId="38" fillId="0" borderId="0" xfId="0" applyFont="1" applyAlignment="1">
      <alignment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top" wrapText="1"/>
    </xf>
    <xf numFmtId="0" fontId="61" fillId="0" borderId="0" xfId="0" applyFont="1" applyAlignment="1">
      <alignment horizontal="left" vertical="top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0" fillId="0" borderId="0" xfId="0" applyFont="1" applyFill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50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wrapText="1"/>
    </xf>
    <xf numFmtId="0" fontId="8" fillId="0" borderId="2" xfId="0" applyFont="1" applyFill="1" applyBorder="1" applyAlignment="1">
      <alignment horizontal="center" wrapText="1"/>
    </xf>
    <xf numFmtId="0" fontId="8" fillId="0" borderId="23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wrapText="1"/>
    </xf>
    <xf numFmtId="0" fontId="10" fillId="0" borderId="0" xfId="0" applyFont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 wrapText="1"/>
    </xf>
    <xf numFmtId="0" fontId="38" fillId="0" borderId="0" xfId="0" applyFont="1" applyAlignment="1">
      <alignment horizontal="left" vertical="center" wrapText="1"/>
    </xf>
    <xf numFmtId="0" fontId="8" fillId="0" borderId="0" xfId="0" applyFont="1" applyFill="1" applyAlignment="1">
      <alignment horizontal="center" vertical="center" shrinkToFi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center"/>
    </xf>
    <xf numFmtId="0" fontId="49" fillId="0" borderId="0" xfId="0" applyFont="1" applyFill="1" applyAlignment="1">
      <alignment horizontal="center" wrapText="1"/>
    </xf>
    <xf numFmtId="0" fontId="58" fillId="0" borderId="0" xfId="0" applyFont="1" applyFill="1" applyAlignment="1">
      <alignment horizontal="center" vertical="center"/>
    </xf>
  </cellXfs>
  <cellStyles count="74">
    <cellStyle name="20% - Accent1" xfId="32" builtinId="30" customBuiltin="1"/>
    <cellStyle name="20% - Accent1 2" xfId="58"/>
    <cellStyle name="20% - Accent2" xfId="36" builtinId="34" customBuiltin="1"/>
    <cellStyle name="20% - Accent2 2" xfId="59"/>
    <cellStyle name="20% - Accent3" xfId="40" builtinId="38" customBuiltin="1"/>
    <cellStyle name="20% - Accent3 2" xfId="60"/>
    <cellStyle name="20% - Accent4" xfId="44" builtinId="42" customBuiltin="1"/>
    <cellStyle name="20% - Accent4 2" xfId="61"/>
    <cellStyle name="20% - Accent5" xfId="48" builtinId="46" customBuiltin="1"/>
    <cellStyle name="20% - Accent5 2" xfId="62"/>
    <cellStyle name="20% - Accent6" xfId="52" builtinId="50" customBuiltin="1"/>
    <cellStyle name="20% - Accent6 2" xfId="63"/>
    <cellStyle name="40% - Accent1" xfId="33" builtinId="31" customBuiltin="1"/>
    <cellStyle name="40% - Accent1 2" xfId="64"/>
    <cellStyle name="40% - Accent2" xfId="37" builtinId="35" customBuiltin="1"/>
    <cellStyle name="40% - Accent2 2" xfId="65"/>
    <cellStyle name="40% - Accent3" xfId="41" builtinId="39" customBuiltin="1"/>
    <cellStyle name="40% - Accent3 2" xfId="66"/>
    <cellStyle name="40% - Accent4" xfId="45" builtinId="43" customBuiltin="1"/>
    <cellStyle name="40% - Accent4 2" xfId="67"/>
    <cellStyle name="40% - Accent5" xfId="49" builtinId="47" customBuiltin="1"/>
    <cellStyle name="40% - Accent5 2" xfId="68"/>
    <cellStyle name="40% - Accent6" xfId="53" builtinId="51" customBuiltin="1"/>
    <cellStyle name="40% - Accent6 2" xfId="69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3" xfId="1"/>
    <cellStyle name="Normal 14" xfId="2"/>
    <cellStyle name="Normal 2" xfId="3"/>
    <cellStyle name="Normal 2 3" xfId="4"/>
    <cellStyle name="Normal 3" xfId="5"/>
    <cellStyle name="Normal 3 3" xfId="6"/>
    <cellStyle name="Normal 3 7" xfId="7"/>
    <cellStyle name="Normal 4" xfId="8"/>
    <cellStyle name="Normal 5" xfId="55"/>
    <cellStyle name="Normal 6" xfId="57"/>
    <cellStyle name="Normal 73" xfId="9"/>
    <cellStyle name="Normal 74" xfId="10"/>
    <cellStyle name="Normal_Pomoćna tabela" xfId="11"/>
    <cellStyle name="Normal_Pomoćna tabela_1" xfId="12"/>
    <cellStyle name="Normal_T2.1_1" xfId="13"/>
    <cellStyle name="Normal_T3 i 3.1" xfId="14"/>
    <cellStyle name="Note 2" xfId="56"/>
    <cellStyle name="Note 3" xfId="70"/>
    <cellStyle name="Output" xfId="24" builtinId="21" customBuiltin="1"/>
    <cellStyle name="Title" xfId="15" builtinId="15" customBuiltin="1"/>
    <cellStyle name="Total" xfId="30" builtinId="25" customBuiltin="1"/>
    <cellStyle name="Warning Text" xfId="28" builtinId="11" customBuiltin="1"/>
    <cellStyle name="XLConnect.Header" xfId="72"/>
    <cellStyle name="XLConnect.Numeric" xfId="71"/>
    <cellStyle name="XLConnect.String" xfId="7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zoomScale="120" zoomScaleNormal="120" workbookViewId="0">
      <selection sqref="A1:XFD1048576"/>
    </sheetView>
  </sheetViews>
  <sheetFormatPr defaultColWidth="22.85546875" defaultRowHeight="12" x14ac:dyDescent="0.2"/>
  <cols>
    <col min="1" max="1" width="22.5703125" style="73" customWidth="1"/>
    <col min="2" max="7" width="11.42578125" style="73" customWidth="1"/>
    <col min="8" max="16384" width="22.85546875" style="73"/>
  </cols>
  <sheetData>
    <row r="1" spans="1:8" ht="13.5" customHeight="1" x14ac:dyDescent="0.2">
      <c r="A1" s="237" t="s">
        <v>124</v>
      </c>
      <c r="B1" s="237"/>
      <c r="C1" s="237"/>
      <c r="D1" s="237"/>
      <c r="E1" s="237"/>
      <c r="F1" s="237"/>
      <c r="G1" s="237"/>
    </row>
    <row r="2" spans="1:8" ht="13.5" customHeight="1" x14ac:dyDescent="0.2">
      <c r="A2" s="238" t="s">
        <v>125</v>
      </c>
      <c r="B2" s="238"/>
      <c r="C2" s="238"/>
      <c r="D2" s="238"/>
      <c r="E2" s="238"/>
      <c r="F2" s="238"/>
      <c r="G2" s="238"/>
    </row>
    <row r="3" spans="1:8" ht="12" customHeight="1" x14ac:dyDescent="0.2">
      <c r="A3" s="131"/>
      <c r="B3" s="131"/>
      <c r="C3" s="211"/>
      <c r="D3" s="131"/>
      <c r="E3" s="211"/>
      <c r="G3" s="99" t="s">
        <v>57</v>
      </c>
    </row>
    <row r="4" spans="1:8" ht="13.5" customHeight="1" x14ac:dyDescent="0.2">
      <c r="A4" s="132"/>
      <c r="B4" s="105"/>
      <c r="C4" s="105"/>
      <c r="D4" s="105"/>
      <c r="E4" s="105"/>
      <c r="G4" s="100" t="s">
        <v>58</v>
      </c>
    </row>
    <row r="5" spans="1:8" ht="21.6" customHeight="1" x14ac:dyDescent="0.2">
      <c r="A5" s="101"/>
      <c r="B5" s="233" t="s">
        <v>12</v>
      </c>
      <c r="C5" s="234"/>
      <c r="D5" s="233" t="s">
        <v>13</v>
      </c>
      <c r="E5" s="234"/>
      <c r="F5" s="233" t="s">
        <v>14</v>
      </c>
      <c r="G5" s="235"/>
    </row>
    <row r="6" spans="1:8" ht="27.75" customHeight="1" thickBot="1" x14ac:dyDescent="0.25">
      <c r="A6" s="102"/>
      <c r="B6" s="133" t="s">
        <v>155</v>
      </c>
      <c r="C6" s="133" t="s">
        <v>160</v>
      </c>
      <c r="D6" s="133" t="s">
        <v>155</v>
      </c>
      <c r="E6" s="133" t="s">
        <v>160</v>
      </c>
      <c r="F6" s="134" t="s">
        <v>155</v>
      </c>
      <c r="G6" s="134" t="s">
        <v>160</v>
      </c>
    </row>
    <row r="7" spans="1:8" ht="6" customHeight="1" x14ac:dyDescent="0.25">
      <c r="A7" s="105"/>
      <c r="B7" s="105"/>
      <c r="C7" s="105"/>
      <c r="D7" s="105"/>
      <c r="E7" s="105"/>
      <c r="F7" s="135"/>
      <c r="G7" s="135"/>
    </row>
    <row r="8" spans="1:8" ht="29.85" customHeight="1" x14ac:dyDescent="0.2">
      <c r="A8" s="137" t="s">
        <v>95</v>
      </c>
      <c r="B8" s="23">
        <v>1847.3720000000019</v>
      </c>
      <c r="C8" s="23">
        <v>1847.3720000000001</v>
      </c>
      <c r="D8" s="23">
        <v>901.93600000000083</v>
      </c>
      <c r="E8" s="23">
        <v>901.93600000000004</v>
      </c>
      <c r="F8" s="23">
        <v>945.43600000000106</v>
      </c>
      <c r="G8" s="23">
        <v>945.43599999999992</v>
      </c>
    </row>
    <row r="9" spans="1:8" ht="29.85" customHeight="1" x14ac:dyDescent="0.2">
      <c r="A9" s="138" t="s">
        <v>96</v>
      </c>
      <c r="B9" s="23">
        <v>912.87936772703745</v>
      </c>
      <c r="C9" s="23">
        <v>895.51911588410621</v>
      </c>
      <c r="D9" s="23">
        <v>553.65440726384907</v>
      </c>
      <c r="E9" s="23">
        <v>543.36502809143838</v>
      </c>
      <c r="F9" s="23">
        <v>359.22496046318832</v>
      </c>
      <c r="G9" s="23">
        <v>352.15408779266795</v>
      </c>
    </row>
    <row r="10" spans="1:8" ht="29.85" customHeight="1" x14ac:dyDescent="0.2">
      <c r="A10" s="137" t="s">
        <v>97</v>
      </c>
      <c r="B10" s="23">
        <v>797.71726320976234</v>
      </c>
      <c r="C10" s="23">
        <v>771.42516126926614</v>
      </c>
      <c r="D10" s="23">
        <v>501.14834984880923</v>
      </c>
      <c r="E10" s="23">
        <v>483.83603888863155</v>
      </c>
      <c r="F10" s="23">
        <v>296.56891336095305</v>
      </c>
      <c r="G10" s="23">
        <v>287.58912238063465</v>
      </c>
    </row>
    <row r="11" spans="1:8" ht="29.85" customHeight="1" x14ac:dyDescent="0.2">
      <c r="A11" s="137" t="s">
        <v>98</v>
      </c>
      <c r="B11" s="23">
        <v>115.16210451727508</v>
      </c>
      <c r="C11" s="23">
        <v>124.09395461484009</v>
      </c>
      <c r="D11" s="25">
        <v>52.506057415039805</v>
      </c>
      <c r="E11" s="25">
        <v>59.528989202806756</v>
      </c>
      <c r="F11" s="25">
        <v>62.656047102235284</v>
      </c>
      <c r="G11" s="25">
        <v>64.564965412033331</v>
      </c>
    </row>
    <row r="12" spans="1:8" ht="29.85" customHeight="1" x14ac:dyDescent="0.2">
      <c r="A12" s="147" t="s">
        <v>106</v>
      </c>
      <c r="B12" s="23">
        <v>934.49263227296444</v>
      </c>
      <c r="C12" s="23">
        <v>951.85288411589363</v>
      </c>
      <c r="D12" s="23">
        <v>348.28159273615177</v>
      </c>
      <c r="E12" s="23">
        <v>358.57097190856172</v>
      </c>
      <c r="F12" s="23">
        <v>586.21103953681268</v>
      </c>
      <c r="G12" s="23">
        <v>593.28191220733197</v>
      </c>
    </row>
    <row r="13" spans="1:8" ht="29.85" customHeight="1" x14ac:dyDescent="0.2">
      <c r="A13" s="137" t="s">
        <v>99</v>
      </c>
      <c r="B13" s="23">
        <v>1459.3970000000015</v>
      </c>
      <c r="C13" s="23">
        <v>1459.3970000000002</v>
      </c>
      <c r="D13" s="23">
        <v>733.39000000000078</v>
      </c>
      <c r="E13" s="23">
        <v>733.3900000000001</v>
      </c>
      <c r="F13" s="86">
        <v>726.00700000000086</v>
      </c>
      <c r="G13" s="86">
        <v>726.00700000000006</v>
      </c>
      <c r="H13" s="207"/>
    </row>
    <row r="14" spans="1:8" ht="7.5" customHeight="1" x14ac:dyDescent="0.25">
      <c r="A14" s="105"/>
      <c r="B14" s="105"/>
      <c r="C14" s="105"/>
      <c r="D14" s="105"/>
      <c r="E14" s="105"/>
      <c r="F14" s="135"/>
      <c r="G14" s="135"/>
    </row>
    <row r="15" spans="1:8" ht="14.45" customHeight="1" x14ac:dyDescent="0.2">
      <c r="A15" s="236" t="s">
        <v>44</v>
      </c>
      <c r="B15" s="236"/>
      <c r="C15" s="236"/>
      <c r="D15" s="236"/>
      <c r="E15" s="236"/>
      <c r="F15" s="236"/>
      <c r="G15" s="236"/>
    </row>
    <row r="16" spans="1:8" ht="9.75" customHeight="1" x14ac:dyDescent="0.25">
      <c r="A16" s="105"/>
      <c r="B16" s="139"/>
      <c r="C16" s="139"/>
      <c r="D16" s="139"/>
      <c r="E16" s="139"/>
      <c r="F16" s="135"/>
      <c r="G16" s="135"/>
    </row>
    <row r="17" spans="1:7" ht="29.85" customHeight="1" x14ac:dyDescent="0.2">
      <c r="A17" s="137" t="s">
        <v>100</v>
      </c>
      <c r="B17" s="140">
        <v>49.415026736739357</v>
      </c>
      <c r="C17" s="140">
        <v>48.475299825054528</v>
      </c>
      <c r="D17" s="140">
        <v>61.385110170106138</v>
      </c>
      <c r="E17" s="140">
        <v>60.244299827419944</v>
      </c>
      <c r="F17" s="140">
        <v>37.995693041431458</v>
      </c>
      <c r="G17" s="140">
        <v>37.247797607946808</v>
      </c>
    </row>
    <row r="18" spans="1:7" ht="29.85" customHeight="1" x14ac:dyDescent="0.2">
      <c r="A18" s="137" t="s">
        <v>101</v>
      </c>
      <c r="B18" s="140">
        <v>43.181192700212058</v>
      </c>
      <c r="C18" s="140">
        <v>41.757976264080334</v>
      </c>
      <c r="D18" s="140">
        <v>55.563626448972968</v>
      </c>
      <c r="E18" s="140">
        <v>53.644165316456103</v>
      </c>
      <c r="F18" s="140">
        <v>31.368481141076998</v>
      </c>
      <c r="G18" s="140">
        <v>30.41867692584529</v>
      </c>
    </row>
    <row r="19" spans="1:7" ht="29.85" customHeight="1" x14ac:dyDescent="0.2">
      <c r="A19" s="137" t="s">
        <v>102</v>
      </c>
      <c r="B19" s="140">
        <v>12.619974522468269</v>
      </c>
      <c r="C19" s="140">
        <v>13.859547311644386</v>
      </c>
      <c r="D19" s="48">
        <v>9.4867342588795385</v>
      </c>
      <c r="E19" s="140">
        <v>10.956036012143652</v>
      </c>
      <c r="F19" s="48">
        <v>17.449529306339215</v>
      </c>
      <c r="G19" s="48">
        <v>18.34107988643515</v>
      </c>
    </row>
    <row r="20" spans="1:7" ht="29.85" customHeight="1" x14ac:dyDescent="0.2">
      <c r="A20" s="137" t="s">
        <v>15</v>
      </c>
      <c r="B20" s="140">
        <v>68.310141975297086</v>
      </c>
      <c r="C20" s="140">
        <v>68.310141975297086</v>
      </c>
      <c r="D20" s="140">
        <v>69.923449273344914</v>
      </c>
      <c r="E20" s="140">
        <v>69.9234492733449</v>
      </c>
      <c r="F20" s="140">
        <v>66.754292323974013</v>
      </c>
      <c r="G20" s="140">
        <v>66.754292323974042</v>
      </c>
    </row>
    <row r="21" spans="1:7" ht="17.25" customHeight="1" x14ac:dyDescent="0.2"/>
  </sheetData>
  <mergeCells count="6">
    <mergeCell ref="B5:C5"/>
    <mergeCell ref="D5:E5"/>
    <mergeCell ref="F5:G5"/>
    <mergeCell ref="A15:G15"/>
    <mergeCell ref="A1:G1"/>
    <mergeCell ref="A2:G2"/>
  </mergeCells>
  <phoneticPr fontId="0" type="noConversion"/>
  <pageMargins left="0.94488188976377963" right="0.9448818897637796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zoomScaleNormal="100" workbookViewId="0">
      <selection sqref="A1:XFD1048576"/>
    </sheetView>
  </sheetViews>
  <sheetFormatPr defaultColWidth="8.85546875" defaultRowHeight="11.25" x14ac:dyDescent="0.2"/>
  <cols>
    <col min="1" max="1" width="16.28515625" style="72" customWidth="1"/>
    <col min="2" max="11" width="12.42578125" style="72" customWidth="1"/>
    <col min="12" max="16384" width="8.85546875" style="72"/>
  </cols>
  <sheetData>
    <row r="1" spans="1:11" ht="13.9" customHeight="1" x14ac:dyDescent="0.2">
      <c r="A1" s="244" t="s">
        <v>10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</row>
    <row r="2" spans="1:11" ht="13.15" customHeight="1" x14ac:dyDescent="0.2">
      <c r="A2" s="245" t="s">
        <v>7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</row>
    <row r="3" spans="1:11" ht="12.2" customHeight="1" x14ac:dyDescent="0.2">
      <c r="A3" s="130"/>
      <c r="B3" s="130"/>
      <c r="C3" s="215"/>
      <c r="D3" s="130"/>
      <c r="E3" s="215"/>
      <c r="F3" s="130"/>
      <c r="G3" s="215"/>
      <c r="H3" s="130"/>
      <c r="I3" s="215"/>
      <c r="K3" s="104" t="s">
        <v>57</v>
      </c>
    </row>
    <row r="4" spans="1:11" ht="12" customHeight="1" x14ac:dyDescent="0.2">
      <c r="A4" s="36"/>
      <c r="B4" s="36"/>
      <c r="C4" s="36"/>
      <c r="D4" s="36"/>
      <c r="E4" s="36"/>
      <c r="F4" s="36"/>
      <c r="G4" s="36"/>
      <c r="H4" s="36"/>
      <c r="I4" s="36"/>
      <c r="K4" s="129" t="s">
        <v>58</v>
      </c>
    </row>
    <row r="5" spans="1:11" ht="13.5" customHeight="1" x14ac:dyDescent="0.2">
      <c r="A5" s="101"/>
      <c r="B5" s="240" t="s">
        <v>16</v>
      </c>
      <c r="C5" s="246"/>
      <c r="D5" s="233" t="s">
        <v>104</v>
      </c>
      <c r="E5" s="235"/>
      <c r="F5" s="235"/>
      <c r="G5" s="235"/>
      <c r="H5" s="235"/>
      <c r="I5" s="235"/>
      <c r="J5" s="240" t="s">
        <v>105</v>
      </c>
      <c r="K5" s="241"/>
    </row>
    <row r="6" spans="1:11" ht="28.5" customHeight="1" x14ac:dyDescent="0.2">
      <c r="A6" s="141"/>
      <c r="B6" s="242"/>
      <c r="C6" s="247"/>
      <c r="D6" s="233" t="s">
        <v>50</v>
      </c>
      <c r="E6" s="234"/>
      <c r="F6" s="233" t="s">
        <v>51</v>
      </c>
      <c r="G6" s="234"/>
      <c r="H6" s="233" t="s">
        <v>18</v>
      </c>
      <c r="I6" s="234"/>
      <c r="J6" s="242"/>
      <c r="K6" s="243"/>
    </row>
    <row r="7" spans="1:11" ht="26.25" customHeight="1" thickBot="1" x14ac:dyDescent="0.25">
      <c r="A7" s="102"/>
      <c r="B7" s="133" t="s">
        <v>155</v>
      </c>
      <c r="C7" s="133" t="s">
        <v>160</v>
      </c>
      <c r="D7" s="133" t="s">
        <v>155</v>
      </c>
      <c r="E7" s="133" t="s">
        <v>160</v>
      </c>
      <c r="F7" s="133" t="s">
        <v>155</v>
      </c>
      <c r="G7" s="133" t="s">
        <v>160</v>
      </c>
      <c r="H7" s="133" t="s">
        <v>155</v>
      </c>
      <c r="I7" s="133" t="s">
        <v>160</v>
      </c>
      <c r="J7" s="134" t="s">
        <v>155</v>
      </c>
      <c r="K7" s="134" t="s">
        <v>160</v>
      </c>
    </row>
    <row r="8" spans="1:11" ht="3.75" customHeight="1" x14ac:dyDescent="0.2">
      <c r="A8" s="36"/>
      <c r="B8" s="36"/>
      <c r="C8" s="36"/>
      <c r="D8" s="36"/>
      <c r="E8" s="36"/>
      <c r="F8" s="36"/>
      <c r="G8" s="36"/>
      <c r="H8" s="36"/>
      <c r="I8" s="36"/>
      <c r="J8" s="36"/>
      <c r="K8" s="36"/>
    </row>
    <row r="9" spans="1:11" ht="12.6" customHeight="1" x14ac:dyDescent="0.2">
      <c r="A9" s="244" t="s">
        <v>133</v>
      </c>
      <c r="B9" s="244"/>
      <c r="C9" s="244"/>
      <c r="D9" s="244"/>
      <c r="E9" s="244"/>
      <c r="F9" s="244"/>
      <c r="G9" s="244"/>
      <c r="H9" s="244"/>
      <c r="I9" s="244"/>
      <c r="J9" s="244"/>
      <c r="K9" s="244"/>
    </row>
    <row r="10" spans="1:11" ht="1.5" customHeight="1" x14ac:dyDescent="0.2">
      <c r="A10" s="244"/>
      <c r="B10" s="244"/>
      <c r="C10" s="244"/>
      <c r="D10" s="244"/>
      <c r="E10" s="244"/>
      <c r="F10" s="244"/>
      <c r="G10" s="244"/>
      <c r="H10" s="244"/>
      <c r="I10" s="244"/>
      <c r="J10" s="244"/>
      <c r="K10" s="244"/>
    </row>
    <row r="11" spans="1:11" ht="15" x14ac:dyDescent="0.2">
      <c r="A11" s="172" t="s">
        <v>131</v>
      </c>
      <c r="B11" s="156">
        <v>1847.3720000000019</v>
      </c>
      <c r="C11" s="156">
        <v>1847.3720000000001</v>
      </c>
      <c r="D11" s="156">
        <v>912.87936772703745</v>
      </c>
      <c r="E11" s="156">
        <v>895.51911588410621</v>
      </c>
      <c r="F11" s="156">
        <v>797.71726320976234</v>
      </c>
      <c r="G11" s="156">
        <v>771.42516126926614</v>
      </c>
      <c r="H11" s="156">
        <v>115.16210451727508</v>
      </c>
      <c r="I11" s="156">
        <v>124.09395461484009</v>
      </c>
      <c r="J11" s="156">
        <v>934.49263227296444</v>
      </c>
      <c r="K11" s="156">
        <v>951.85288411589363</v>
      </c>
    </row>
    <row r="12" spans="1:11" ht="13.15" customHeight="1" x14ac:dyDescent="0.2">
      <c r="A12" s="173" t="s">
        <v>130</v>
      </c>
      <c r="B12" s="157">
        <v>234.78900000000033</v>
      </c>
      <c r="C12" s="157">
        <v>234.7890000000001</v>
      </c>
      <c r="D12" s="185">
        <v>56.403918260716104</v>
      </c>
      <c r="E12" s="185">
        <v>57.199667818144398</v>
      </c>
      <c r="F12" s="185">
        <v>38.984074097696997</v>
      </c>
      <c r="G12" s="185">
        <v>36.338335606178148</v>
      </c>
      <c r="H12" s="160">
        <v>17.419844163019111</v>
      </c>
      <c r="I12" s="160">
        <v>20.861332211966257</v>
      </c>
      <c r="J12" s="158">
        <v>178.3850817392842</v>
      </c>
      <c r="K12" s="158">
        <v>177.5893321818557</v>
      </c>
    </row>
    <row r="13" spans="1:11" ht="12.6" customHeight="1" x14ac:dyDescent="0.2">
      <c r="A13" s="174" t="s">
        <v>0</v>
      </c>
      <c r="B13" s="157">
        <v>765.40300000000093</v>
      </c>
      <c r="C13" s="157">
        <v>765.40300000000013</v>
      </c>
      <c r="D13" s="185">
        <v>608.93957064410347</v>
      </c>
      <c r="E13" s="185">
        <v>603.81313081841904</v>
      </c>
      <c r="F13" s="185">
        <v>539.55067484992799</v>
      </c>
      <c r="G13" s="185">
        <v>526.02680537121955</v>
      </c>
      <c r="H13" s="185">
        <v>69.388895794175454</v>
      </c>
      <c r="I13" s="160">
        <v>77.78632544719953</v>
      </c>
      <c r="J13" s="185">
        <v>156.46342935589743</v>
      </c>
      <c r="K13" s="185">
        <v>161.58986918158109</v>
      </c>
    </row>
    <row r="14" spans="1:11" ht="12.6" customHeight="1" x14ac:dyDescent="0.2">
      <c r="A14" s="174" t="s">
        <v>1</v>
      </c>
      <c r="B14" s="157">
        <v>459.20500000000027</v>
      </c>
      <c r="C14" s="157">
        <v>459.20499999999993</v>
      </c>
      <c r="D14" s="185">
        <v>237.65672017162126</v>
      </c>
      <c r="E14" s="185">
        <v>224.09283222197973</v>
      </c>
      <c r="F14" s="185">
        <v>210.22103262957137</v>
      </c>
      <c r="G14" s="185">
        <v>199.46962273755136</v>
      </c>
      <c r="H14" s="160">
        <v>27.435687542049898</v>
      </c>
      <c r="I14" s="160">
        <v>24.623209484428376</v>
      </c>
      <c r="J14" s="185">
        <v>221.54827982837901</v>
      </c>
      <c r="K14" s="185">
        <v>235.11216777802019</v>
      </c>
    </row>
    <row r="15" spans="1:11" ht="12.6" customHeight="1" x14ac:dyDescent="0.3">
      <c r="A15" s="174" t="s">
        <v>2</v>
      </c>
      <c r="B15" s="157">
        <v>387.97500000000025</v>
      </c>
      <c r="C15" s="157">
        <v>387.9749999999998</v>
      </c>
      <c r="D15" s="160">
        <v>9.8791586505965086</v>
      </c>
      <c r="E15" s="160">
        <v>10.413485025563148</v>
      </c>
      <c r="F15" s="160">
        <v>8.9614816325658797</v>
      </c>
      <c r="G15" s="160">
        <v>9.5903975543172226</v>
      </c>
      <c r="H15" s="142" t="s">
        <v>84</v>
      </c>
      <c r="I15" s="142" t="s">
        <v>84</v>
      </c>
      <c r="J15" s="158">
        <v>378.09584134940371</v>
      </c>
      <c r="K15" s="158">
        <v>377.56151497443659</v>
      </c>
    </row>
    <row r="16" spans="1:11" ht="12.6" customHeight="1" x14ac:dyDescent="0.2">
      <c r="A16" s="174" t="s">
        <v>3</v>
      </c>
      <c r="B16" s="161">
        <v>1459.3970000000015</v>
      </c>
      <c r="C16" s="161">
        <v>1459.3970000000002</v>
      </c>
      <c r="D16" s="185">
        <v>903.00020907644091</v>
      </c>
      <c r="E16" s="185">
        <v>885.10563085854312</v>
      </c>
      <c r="F16" s="185">
        <v>788.75578157719644</v>
      </c>
      <c r="G16" s="185">
        <v>761.83476371494896</v>
      </c>
      <c r="H16" s="185">
        <v>114.24442749924445</v>
      </c>
      <c r="I16" s="185">
        <v>123.27086714359416</v>
      </c>
      <c r="J16" s="185">
        <v>556.39679092356073</v>
      </c>
      <c r="K16" s="185">
        <v>574.29136914145704</v>
      </c>
    </row>
    <row r="17" spans="1:11" ht="2.25" customHeight="1" x14ac:dyDescent="0.2">
      <c r="A17" s="170"/>
      <c r="B17" s="179"/>
      <c r="C17" s="179"/>
      <c r="D17" s="171"/>
      <c r="E17" s="171"/>
      <c r="F17" s="180"/>
      <c r="G17" s="180"/>
      <c r="H17" s="171"/>
      <c r="I17" s="171"/>
      <c r="J17" s="171"/>
      <c r="K17" s="171"/>
    </row>
    <row r="18" spans="1:11" ht="12.6" customHeight="1" x14ac:dyDescent="0.2">
      <c r="A18" s="244" t="s">
        <v>134</v>
      </c>
      <c r="B18" s="244"/>
      <c r="C18" s="244"/>
      <c r="D18" s="244"/>
      <c r="E18" s="244"/>
      <c r="F18" s="244"/>
      <c r="G18" s="244"/>
      <c r="H18" s="244"/>
      <c r="I18" s="244"/>
      <c r="J18" s="244"/>
      <c r="K18" s="244"/>
    </row>
    <row r="19" spans="1:11" ht="3" customHeight="1" x14ac:dyDescent="0.2">
      <c r="A19" s="181"/>
      <c r="B19" s="181"/>
      <c r="C19" s="212"/>
      <c r="D19" s="181"/>
      <c r="E19" s="212"/>
      <c r="F19" s="181"/>
      <c r="G19" s="212"/>
      <c r="H19" s="181"/>
      <c r="I19" s="212"/>
      <c r="J19" s="181"/>
      <c r="K19" s="212"/>
    </row>
    <row r="20" spans="1:11" ht="15" x14ac:dyDescent="0.2">
      <c r="A20" s="172" t="s">
        <v>131</v>
      </c>
      <c r="B20" s="156">
        <v>901.93600000000083</v>
      </c>
      <c r="C20" s="156">
        <v>901.93600000000004</v>
      </c>
      <c r="D20" s="156">
        <v>553.65440726384907</v>
      </c>
      <c r="E20" s="156">
        <v>543.36502809143838</v>
      </c>
      <c r="F20" s="156">
        <v>501.14834984880923</v>
      </c>
      <c r="G20" s="156">
        <v>483.83603888863155</v>
      </c>
      <c r="H20" s="202">
        <v>52.506057415039805</v>
      </c>
      <c r="I20" s="202">
        <v>59.528989202806756</v>
      </c>
      <c r="J20" s="156">
        <v>348.28159273615177</v>
      </c>
      <c r="K20" s="156">
        <v>358.57097190856172</v>
      </c>
    </row>
    <row r="21" spans="1:11" ht="13.15" customHeight="1" x14ac:dyDescent="0.2">
      <c r="A21" s="173" t="s">
        <v>132</v>
      </c>
      <c r="B21" s="157">
        <v>120.52200000000016</v>
      </c>
      <c r="C21" s="157">
        <v>120.52199999999999</v>
      </c>
      <c r="D21" s="185">
        <v>39.47437633858744</v>
      </c>
      <c r="E21" s="185">
        <v>36.919386967306885</v>
      </c>
      <c r="F21" s="185">
        <v>29.574581945755114</v>
      </c>
      <c r="G21" s="160">
        <v>24.913498946691867</v>
      </c>
      <c r="H21" s="208">
        <v>9.8997943928323249</v>
      </c>
      <c r="I21" s="160">
        <v>12.00588802061502</v>
      </c>
      <c r="J21" s="185">
        <v>81.047623661412729</v>
      </c>
      <c r="K21" s="185">
        <v>83.6026130326931</v>
      </c>
    </row>
    <row r="22" spans="1:11" ht="12.6" customHeight="1" x14ac:dyDescent="0.2">
      <c r="A22" s="174" t="s">
        <v>0</v>
      </c>
      <c r="B22" s="157">
        <v>389.5240000000004</v>
      </c>
      <c r="C22" s="157">
        <v>389.52400000000006</v>
      </c>
      <c r="D22" s="159">
        <v>360.084488963811</v>
      </c>
      <c r="E22" s="159">
        <v>360.21242473228841</v>
      </c>
      <c r="F22" s="159">
        <v>329.33762780209355</v>
      </c>
      <c r="G22" s="159">
        <v>326.4866212363616</v>
      </c>
      <c r="H22" s="160">
        <v>30.746861161717451</v>
      </c>
      <c r="I22" s="160">
        <v>33.725803495926762</v>
      </c>
      <c r="J22" s="160">
        <v>29.439511036189369</v>
      </c>
      <c r="K22" s="160">
        <v>29.311575267711678</v>
      </c>
    </row>
    <row r="23" spans="1:11" ht="12.6" customHeight="1" x14ac:dyDescent="0.2">
      <c r="A23" s="174" t="s">
        <v>1</v>
      </c>
      <c r="B23" s="157">
        <v>223.34400000000022</v>
      </c>
      <c r="C23" s="157">
        <v>223.34399999999999</v>
      </c>
      <c r="D23" s="159">
        <v>147.51854080713963</v>
      </c>
      <c r="E23" s="159">
        <v>138.82511602567945</v>
      </c>
      <c r="F23" s="159">
        <v>136.19953738022309</v>
      </c>
      <c r="G23" s="159">
        <v>125.85090581066042</v>
      </c>
      <c r="H23" s="160">
        <v>11.31900342691654</v>
      </c>
      <c r="I23" s="160">
        <v>12.974210215019045</v>
      </c>
      <c r="J23" s="159">
        <v>75.825459192860578</v>
      </c>
      <c r="K23" s="159">
        <v>84.518883974320531</v>
      </c>
    </row>
    <row r="24" spans="1:11" ht="12.6" customHeight="1" x14ac:dyDescent="0.3">
      <c r="A24" s="174" t="s">
        <v>2</v>
      </c>
      <c r="B24" s="157">
        <v>168.54600000000005</v>
      </c>
      <c r="C24" s="157">
        <v>168.54599999999994</v>
      </c>
      <c r="D24" s="208">
        <v>6.5770011543109694</v>
      </c>
      <c r="E24" s="208">
        <v>7.4081003661635521</v>
      </c>
      <c r="F24" s="208">
        <v>6.0366027207374815</v>
      </c>
      <c r="G24" s="208">
        <v>6.5850128949176261</v>
      </c>
      <c r="H24" s="142" t="s">
        <v>84</v>
      </c>
      <c r="I24" s="142" t="s">
        <v>84</v>
      </c>
      <c r="J24" s="159">
        <v>161.9689988456891</v>
      </c>
      <c r="K24" s="159">
        <v>161.13789963383638</v>
      </c>
    </row>
    <row r="25" spans="1:11" ht="12.6" customHeight="1" x14ac:dyDescent="0.2">
      <c r="A25" s="174" t="s">
        <v>3</v>
      </c>
      <c r="B25" s="157">
        <v>733.39000000000078</v>
      </c>
      <c r="C25" s="157">
        <v>733.3900000000001</v>
      </c>
      <c r="D25" s="161">
        <v>547.07740610953806</v>
      </c>
      <c r="E25" s="161">
        <v>535.95692772527468</v>
      </c>
      <c r="F25" s="162">
        <v>495.11174712807178</v>
      </c>
      <c r="G25" s="162">
        <v>477.25102599371394</v>
      </c>
      <c r="H25" s="160">
        <v>51.965658981466319</v>
      </c>
      <c r="I25" s="160">
        <v>58.705901731560822</v>
      </c>
      <c r="J25" s="161">
        <v>186.31259389046269</v>
      </c>
      <c r="K25" s="161">
        <v>197.4330722747253</v>
      </c>
    </row>
    <row r="26" spans="1:11" ht="2.25" customHeight="1" x14ac:dyDescent="0.2">
      <c r="A26" s="170"/>
      <c r="B26" s="170"/>
      <c r="C26" s="170"/>
      <c r="D26" s="171"/>
      <c r="E26" s="171"/>
      <c r="F26" s="171"/>
      <c r="G26" s="171"/>
      <c r="H26" s="171"/>
      <c r="I26" s="171"/>
      <c r="J26" s="171"/>
      <c r="K26" s="171"/>
    </row>
    <row r="27" spans="1:11" ht="12.6" customHeight="1" x14ac:dyDescent="0.2">
      <c r="A27" s="244" t="s">
        <v>135</v>
      </c>
      <c r="B27" s="244"/>
      <c r="C27" s="244"/>
      <c r="D27" s="244"/>
      <c r="E27" s="244"/>
      <c r="F27" s="244"/>
      <c r="G27" s="244"/>
      <c r="H27" s="244"/>
      <c r="I27" s="244"/>
      <c r="J27" s="244"/>
      <c r="K27" s="244"/>
    </row>
    <row r="28" spans="1:11" ht="1.5" customHeight="1" x14ac:dyDescent="0.2">
      <c r="A28" s="181"/>
      <c r="B28" s="181"/>
      <c r="C28" s="212"/>
      <c r="D28" s="181"/>
      <c r="E28" s="212"/>
      <c r="F28" s="181"/>
      <c r="G28" s="212"/>
      <c r="H28" s="181"/>
      <c r="I28" s="212"/>
      <c r="J28" s="181"/>
      <c r="K28" s="212"/>
    </row>
    <row r="29" spans="1:11" ht="15" x14ac:dyDescent="0.2">
      <c r="A29" s="172" t="s">
        <v>131</v>
      </c>
      <c r="B29" s="156">
        <v>945.43600000000106</v>
      </c>
      <c r="C29" s="156">
        <v>945.43599999999992</v>
      </c>
      <c r="D29" s="156">
        <v>359.22496046318832</v>
      </c>
      <c r="E29" s="156">
        <v>352.15408779266795</v>
      </c>
      <c r="F29" s="156">
        <v>296.56891336095305</v>
      </c>
      <c r="G29" s="156">
        <v>287.58912238063465</v>
      </c>
      <c r="H29" s="202">
        <v>62.656047102235284</v>
      </c>
      <c r="I29" s="202">
        <v>64.564965412033331</v>
      </c>
      <c r="J29" s="156">
        <v>586.21103953681268</v>
      </c>
      <c r="K29" s="156">
        <v>593.28191220733197</v>
      </c>
    </row>
    <row r="30" spans="1:11" ht="13.15" customHeight="1" x14ac:dyDescent="0.2">
      <c r="A30" s="173" t="s">
        <v>132</v>
      </c>
      <c r="B30" s="163">
        <v>114.26700000000017</v>
      </c>
      <c r="C30" s="163">
        <v>114.2670000000001</v>
      </c>
      <c r="D30" s="160">
        <v>16.929541922128667</v>
      </c>
      <c r="E30" s="160">
        <v>20.280280850837517</v>
      </c>
      <c r="F30" s="160">
        <v>9.4094921519418797</v>
      </c>
      <c r="G30" s="160">
        <v>11.424836659486278</v>
      </c>
      <c r="H30" s="195">
        <v>7.5200497701867866</v>
      </c>
      <c r="I30" s="195">
        <v>8.8554441913512356</v>
      </c>
      <c r="J30" s="159">
        <v>97.337458077871489</v>
      </c>
      <c r="K30" s="159">
        <v>93.986719149162582</v>
      </c>
    </row>
    <row r="31" spans="1:11" ht="12.6" customHeight="1" x14ac:dyDescent="0.2">
      <c r="A31" s="174" t="s">
        <v>0</v>
      </c>
      <c r="B31" s="163">
        <v>375.87900000000059</v>
      </c>
      <c r="C31" s="163">
        <v>375.87900000000008</v>
      </c>
      <c r="D31" s="159">
        <v>248.8550816802925</v>
      </c>
      <c r="E31" s="159">
        <v>243.6007060861306</v>
      </c>
      <c r="F31" s="159">
        <v>210.21304704783449</v>
      </c>
      <c r="G31" s="159">
        <v>199.54018413485784</v>
      </c>
      <c r="H31" s="160">
        <v>38.642034632458</v>
      </c>
      <c r="I31" s="160">
        <v>44.060521951272769</v>
      </c>
      <c r="J31" s="159">
        <v>127.02391831970809</v>
      </c>
      <c r="K31" s="159">
        <v>132.27829391386942</v>
      </c>
    </row>
    <row r="32" spans="1:11" ht="12.6" customHeight="1" x14ac:dyDescent="0.2">
      <c r="A32" s="174" t="s">
        <v>1</v>
      </c>
      <c r="B32" s="163">
        <v>235.86100000000008</v>
      </c>
      <c r="C32" s="163">
        <v>235.86099999999993</v>
      </c>
      <c r="D32" s="159">
        <v>90.13817936448163</v>
      </c>
      <c r="E32" s="159">
        <v>85.26771619630027</v>
      </c>
      <c r="F32" s="159">
        <v>74.021495249348277</v>
      </c>
      <c r="G32" s="159">
        <v>73.61871692689094</v>
      </c>
      <c r="H32" s="160">
        <v>16.11668411513336</v>
      </c>
      <c r="I32" s="195">
        <v>11.64899926940933</v>
      </c>
      <c r="J32" s="159">
        <v>145.72282063551845</v>
      </c>
      <c r="K32" s="159">
        <v>150.59328380369965</v>
      </c>
    </row>
    <row r="33" spans="1:11" ht="12.6" customHeight="1" x14ac:dyDescent="0.3">
      <c r="A33" s="174" t="s">
        <v>2</v>
      </c>
      <c r="B33" s="163">
        <v>219.4290000000002</v>
      </c>
      <c r="C33" s="163">
        <v>219.42899999999983</v>
      </c>
      <c r="D33" s="195">
        <v>3.3021574962855382</v>
      </c>
      <c r="E33" s="195">
        <v>3.0053846593995965</v>
      </c>
      <c r="F33" s="195">
        <v>2.9248789118283982</v>
      </c>
      <c r="G33" s="195">
        <v>3.0053846593995965</v>
      </c>
      <c r="H33" s="142" t="s">
        <v>84</v>
      </c>
      <c r="I33" s="228" t="s">
        <v>161</v>
      </c>
      <c r="J33" s="159">
        <v>216.12684250371467</v>
      </c>
      <c r="K33" s="159">
        <v>216.42361534060024</v>
      </c>
    </row>
    <row r="34" spans="1:11" ht="12" customHeight="1" x14ac:dyDescent="0.2">
      <c r="A34" s="174" t="s">
        <v>3</v>
      </c>
      <c r="B34" s="161">
        <v>726.00700000000086</v>
      </c>
      <c r="C34" s="161">
        <v>726.00700000000006</v>
      </c>
      <c r="D34" s="161">
        <v>355.92280296690279</v>
      </c>
      <c r="E34" s="161">
        <v>349.14870313326838</v>
      </c>
      <c r="F34" s="162">
        <v>293.64403444912466</v>
      </c>
      <c r="G34" s="162">
        <v>284.58373772123502</v>
      </c>
      <c r="H34" s="160">
        <v>62.278768517778147</v>
      </c>
      <c r="I34" s="160">
        <v>64.564965412033331</v>
      </c>
      <c r="J34" s="162">
        <v>370.08419703309801</v>
      </c>
      <c r="K34" s="162">
        <v>376.85829686673168</v>
      </c>
    </row>
    <row r="35" spans="1:11" ht="12" customHeight="1" x14ac:dyDescent="0.2">
      <c r="A35" s="170"/>
      <c r="B35" s="170"/>
      <c r="C35" s="170"/>
      <c r="D35" s="171"/>
      <c r="E35" s="171"/>
      <c r="F35" s="171"/>
      <c r="G35" s="171"/>
      <c r="H35" s="171"/>
      <c r="I35" s="171"/>
      <c r="J35" s="171"/>
      <c r="K35" s="171"/>
    </row>
    <row r="36" spans="1:11" ht="13.9" customHeight="1" x14ac:dyDescent="0.2">
      <c r="A36" s="248" t="s">
        <v>136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</row>
    <row r="37" spans="1:11" ht="4.5" customHeight="1" x14ac:dyDescent="0.2">
      <c r="A37" s="182"/>
      <c r="B37" s="183"/>
      <c r="C37" s="183"/>
      <c r="D37" s="183"/>
      <c r="E37" s="183"/>
      <c r="F37" s="183"/>
      <c r="G37" s="183"/>
      <c r="H37" s="183"/>
      <c r="I37" s="183"/>
      <c r="J37" s="183"/>
      <c r="K37" s="183"/>
    </row>
    <row r="38" spans="1:11" ht="13.15" customHeight="1" x14ac:dyDescent="0.2">
      <c r="A38" s="244" t="s">
        <v>133</v>
      </c>
      <c r="B38" s="244"/>
      <c r="C38" s="244"/>
      <c r="D38" s="244"/>
      <c r="E38" s="244"/>
      <c r="F38" s="244"/>
      <c r="G38" s="244"/>
      <c r="H38" s="244"/>
      <c r="I38" s="244"/>
      <c r="J38" s="244"/>
      <c r="K38" s="244"/>
    </row>
    <row r="39" spans="1:11" ht="1.5" customHeight="1" x14ac:dyDescent="0.2">
      <c r="A39" s="181"/>
      <c r="B39" s="181"/>
      <c r="C39" s="212"/>
      <c r="D39" s="181"/>
      <c r="E39" s="212"/>
      <c r="F39" s="181"/>
      <c r="G39" s="212"/>
      <c r="H39" s="181"/>
      <c r="I39" s="212"/>
      <c r="J39" s="181"/>
      <c r="K39" s="212"/>
    </row>
    <row r="40" spans="1:11" ht="12.75" x14ac:dyDescent="0.2">
      <c r="A40" s="172" t="s">
        <v>129</v>
      </c>
      <c r="B40" s="164">
        <v>100</v>
      </c>
      <c r="C40" s="164">
        <v>100</v>
      </c>
      <c r="D40" s="164">
        <v>100</v>
      </c>
      <c r="E40" s="164">
        <v>100</v>
      </c>
      <c r="F40" s="164">
        <v>100</v>
      </c>
      <c r="G40" s="164">
        <v>100</v>
      </c>
      <c r="H40" s="164">
        <v>100</v>
      </c>
      <c r="I40" s="164">
        <v>100</v>
      </c>
      <c r="J40" s="164">
        <v>100</v>
      </c>
      <c r="K40" s="164">
        <v>100</v>
      </c>
    </row>
    <row r="41" spans="1:11" ht="13.15" customHeight="1" x14ac:dyDescent="0.2">
      <c r="A41" s="173" t="s">
        <v>130</v>
      </c>
      <c r="B41" s="165">
        <v>12.709351446270706</v>
      </c>
      <c r="C41" s="165">
        <v>12.709351446270706</v>
      </c>
      <c r="D41" s="166">
        <v>6.1786825570562787</v>
      </c>
      <c r="E41" s="166">
        <v>6.3873195785076806</v>
      </c>
      <c r="F41" s="167">
        <v>4.8869537987478662</v>
      </c>
      <c r="G41" s="167">
        <v>4.7105458093159394</v>
      </c>
      <c r="H41" s="169">
        <v>15.126368379631355</v>
      </c>
      <c r="I41" s="169">
        <v>16.810917402636711</v>
      </c>
      <c r="J41" s="167">
        <v>19.088976796467463</v>
      </c>
      <c r="K41" s="167">
        <v>18.657224781832269</v>
      </c>
    </row>
    <row r="42" spans="1:11" ht="12.6" customHeight="1" x14ac:dyDescent="0.2">
      <c r="A42" s="174" t="s">
        <v>0</v>
      </c>
      <c r="B42" s="165">
        <v>41.431990957966242</v>
      </c>
      <c r="C42" s="165">
        <v>41.431990957966242</v>
      </c>
      <c r="D42" s="166">
        <v>66.705371177386951</v>
      </c>
      <c r="E42" s="166">
        <v>67.42604597806951</v>
      </c>
      <c r="F42" s="167">
        <v>67.636830708532813</v>
      </c>
      <c r="G42" s="167">
        <v>68.188961390074454</v>
      </c>
      <c r="H42" s="167">
        <v>60.25323702187697</v>
      </c>
      <c r="I42" s="167">
        <v>62.683412490665567</v>
      </c>
      <c r="J42" s="167">
        <v>16.743142102183491</v>
      </c>
      <c r="K42" s="167">
        <v>16.976349168881292</v>
      </c>
    </row>
    <row r="43" spans="1:11" ht="12.6" customHeight="1" x14ac:dyDescent="0.2">
      <c r="A43" s="174" t="s">
        <v>1</v>
      </c>
      <c r="B43" s="165">
        <v>24.857202555846889</v>
      </c>
      <c r="C43" s="165">
        <v>24.857202555846897</v>
      </c>
      <c r="D43" s="166">
        <v>26.033748660938482</v>
      </c>
      <c r="E43" s="166">
        <v>25.023791033287196</v>
      </c>
      <c r="F43" s="167">
        <v>26.352824782017169</v>
      </c>
      <c r="G43" s="167">
        <v>25.857287621958502</v>
      </c>
      <c r="H43" s="167">
        <v>23.823537835690004</v>
      </c>
      <c r="I43" s="169">
        <v>19.842392452439217</v>
      </c>
      <c r="J43" s="167">
        <v>23.707868010634563</v>
      </c>
      <c r="K43" s="167">
        <v>24.700473329594274</v>
      </c>
    </row>
    <row r="44" spans="1:11" ht="12.6" customHeight="1" x14ac:dyDescent="0.3">
      <c r="A44" s="174" t="s">
        <v>2</v>
      </c>
      <c r="B44" s="165">
        <v>21.001455039916152</v>
      </c>
      <c r="C44" s="165">
        <v>21.001455039916152</v>
      </c>
      <c r="D44" s="169">
        <v>1.0821976046182811</v>
      </c>
      <c r="E44" s="169">
        <v>1.1628434101356258</v>
      </c>
      <c r="F44" s="169">
        <v>1.1233907107021488</v>
      </c>
      <c r="G44" s="169">
        <v>1.2432051786511138</v>
      </c>
      <c r="H44" s="142" t="s">
        <v>84</v>
      </c>
      <c r="I44" s="142" t="s">
        <v>84</v>
      </c>
      <c r="J44" s="167">
        <v>40.460013090714476</v>
      </c>
      <c r="K44" s="167">
        <v>39.665952719692164</v>
      </c>
    </row>
    <row r="45" spans="1:11" ht="12.6" customHeight="1" x14ac:dyDescent="0.2">
      <c r="A45" s="174" t="s">
        <v>3</v>
      </c>
      <c r="B45" s="165">
        <v>78.998544960083848</v>
      </c>
      <c r="C45" s="165">
        <v>78.998544960083848</v>
      </c>
      <c r="D45" s="166">
        <v>98.917802395381713</v>
      </c>
      <c r="E45" s="166">
        <v>98.837156589864378</v>
      </c>
      <c r="F45" s="167">
        <v>98.876609289297861</v>
      </c>
      <c r="G45" s="167">
        <v>98.75679482134889</v>
      </c>
      <c r="H45" s="167">
        <v>99.203143237198333</v>
      </c>
      <c r="I45" s="167">
        <v>99.336722345741507</v>
      </c>
      <c r="J45" s="167">
        <v>59.539986909285524</v>
      </c>
      <c r="K45" s="167">
        <v>60.334047280307836</v>
      </c>
    </row>
    <row r="46" spans="1:11" ht="7.9" customHeight="1" x14ac:dyDescent="0.2">
      <c r="A46" s="170"/>
      <c r="B46" s="170"/>
      <c r="C46" s="170"/>
      <c r="D46" s="171"/>
      <c r="E46" s="171"/>
      <c r="F46" s="171"/>
      <c r="G46" s="171"/>
      <c r="H46" s="171"/>
      <c r="I46" s="171"/>
      <c r="J46" s="171"/>
      <c r="K46" s="171"/>
    </row>
    <row r="47" spans="1:11" s="119" customFormat="1" ht="13.15" customHeight="1" x14ac:dyDescent="0.2">
      <c r="A47" s="244" t="s">
        <v>134</v>
      </c>
      <c r="B47" s="244"/>
      <c r="C47" s="244"/>
      <c r="D47" s="244"/>
      <c r="E47" s="244"/>
      <c r="F47" s="244"/>
      <c r="G47" s="244"/>
      <c r="H47" s="244"/>
      <c r="I47" s="244"/>
      <c r="J47" s="244"/>
      <c r="K47" s="244"/>
    </row>
    <row r="48" spans="1:11" ht="1.5" customHeight="1" x14ac:dyDescent="0.2">
      <c r="A48" s="181"/>
      <c r="B48" s="181"/>
      <c r="C48" s="212"/>
      <c r="D48" s="181"/>
      <c r="E48" s="212"/>
      <c r="F48" s="181"/>
      <c r="G48" s="212"/>
      <c r="H48" s="181"/>
      <c r="I48" s="212"/>
      <c r="J48" s="181"/>
      <c r="K48" s="212"/>
    </row>
    <row r="49" spans="1:11" ht="12.75" x14ac:dyDescent="0.2">
      <c r="A49" s="172" t="s">
        <v>129</v>
      </c>
      <c r="B49" s="164">
        <v>100</v>
      </c>
      <c r="C49" s="164">
        <v>100</v>
      </c>
      <c r="D49" s="164">
        <v>100</v>
      </c>
      <c r="E49" s="164">
        <v>100</v>
      </c>
      <c r="F49" s="164">
        <v>100</v>
      </c>
      <c r="G49" s="164">
        <v>100</v>
      </c>
      <c r="H49" s="164">
        <v>100</v>
      </c>
      <c r="I49" s="164">
        <v>100</v>
      </c>
      <c r="J49" s="164">
        <v>100</v>
      </c>
      <c r="K49" s="164">
        <v>100</v>
      </c>
    </row>
    <row r="50" spans="1:11" ht="13.15" customHeight="1" x14ac:dyDescent="0.2">
      <c r="A50" s="173" t="s">
        <v>132</v>
      </c>
      <c r="B50" s="165">
        <v>13.362588919834673</v>
      </c>
      <c r="C50" s="165">
        <v>13.362588919834664</v>
      </c>
      <c r="D50" s="166">
        <v>7.1297863469865899</v>
      </c>
      <c r="E50" s="166">
        <v>6.7945828418486345</v>
      </c>
      <c r="F50" s="166">
        <v>5.9013627311508516</v>
      </c>
      <c r="G50" s="166">
        <v>5.1491614812154181</v>
      </c>
      <c r="H50" s="169">
        <v>18.854575796042599</v>
      </c>
      <c r="I50" s="169">
        <v>20.168136871453797</v>
      </c>
      <c r="J50" s="167">
        <v>23.270716957703851</v>
      </c>
      <c r="K50" s="167">
        <v>23.315499463802773</v>
      </c>
    </row>
    <row r="51" spans="1:11" ht="12.6" customHeight="1" x14ac:dyDescent="0.2">
      <c r="A51" s="174" t="s">
        <v>0</v>
      </c>
      <c r="B51" s="165">
        <v>43.187543240318611</v>
      </c>
      <c r="C51" s="165">
        <v>43.187543240318611</v>
      </c>
      <c r="D51" s="166">
        <v>65.0377716206293</v>
      </c>
      <c r="E51" s="166">
        <v>66.292898164154806</v>
      </c>
      <c r="F51" s="166">
        <v>65.716594278211431</v>
      </c>
      <c r="G51" s="166">
        <v>67.478772764901805</v>
      </c>
      <c r="H51" s="167">
        <v>58.558693368796597</v>
      </c>
      <c r="I51" s="167">
        <v>56.654419884449524</v>
      </c>
      <c r="J51" s="169">
        <v>8.4527898258728538</v>
      </c>
      <c r="K51" s="169">
        <v>8.174553314144557</v>
      </c>
    </row>
    <row r="52" spans="1:11" ht="12.6" customHeight="1" x14ac:dyDescent="0.2">
      <c r="A52" s="174" t="s">
        <v>1</v>
      </c>
      <c r="B52" s="165">
        <v>24.762732610739569</v>
      </c>
      <c r="C52" s="165">
        <v>24.762732610739565</v>
      </c>
      <c r="D52" s="166">
        <v>26.644516664497232</v>
      </c>
      <c r="E52" s="166">
        <v>25.549144469842055</v>
      </c>
      <c r="F52" s="166">
        <v>27.177488945401684</v>
      </c>
      <c r="G52" s="166">
        <v>26.011064843317417</v>
      </c>
      <c r="H52" s="169">
        <v>21.557519235246048</v>
      </c>
      <c r="I52" s="169">
        <v>21.79477661012816</v>
      </c>
      <c r="J52" s="167">
        <v>21.771308267303059</v>
      </c>
      <c r="K52" s="167">
        <v>23.571033517981895</v>
      </c>
    </row>
    <row r="53" spans="1:11" ht="12.6" customHeight="1" x14ac:dyDescent="0.3">
      <c r="A53" s="174" t="s">
        <v>2</v>
      </c>
      <c r="B53" s="165">
        <v>18.687135229107156</v>
      </c>
      <c r="C53" s="165">
        <v>18.687135229107156</v>
      </c>
      <c r="D53" s="168">
        <v>1.1879253678868738</v>
      </c>
      <c r="E53" s="169">
        <v>1.363374524154489</v>
      </c>
      <c r="F53" s="168">
        <v>1.2045540452360377</v>
      </c>
      <c r="G53" s="168">
        <v>1.3610009105653562</v>
      </c>
      <c r="H53" s="142" t="s">
        <v>84</v>
      </c>
      <c r="I53" s="142" t="s">
        <v>84</v>
      </c>
      <c r="J53" s="167">
        <v>46.505184949120235</v>
      </c>
      <c r="K53" s="167">
        <v>44.938913704070764</v>
      </c>
    </row>
    <row r="54" spans="1:11" ht="12.6" customHeight="1" x14ac:dyDescent="0.2">
      <c r="A54" s="174" t="s">
        <v>3</v>
      </c>
      <c r="B54" s="165">
        <v>81.312864770892858</v>
      </c>
      <c r="C54" s="165">
        <v>81.312864770892844</v>
      </c>
      <c r="D54" s="166">
        <v>98.812074632113124</v>
      </c>
      <c r="E54" s="166">
        <v>98.636625475845491</v>
      </c>
      <c r="F54" s="166">
        <v>98.795445954763977</v>
      </c>
      <c r="G54" s="166">
        <v>98.638999089434648</v>
      </c>
      <c r="H54" s="167">
        <v>98.970788400085254</v>
      </c>
      <c r="I54" s="167">
        <v>98.617333366031474</v>
      </c>
      <c r="J54" s="167">
        <v>53.494815050879765</v>
      </c>
      <c r="K54" s="167">
        <v>55.061086295929229</v>
      </c>
    </row>
    <row r="55" spans="1:11" ht="7.9" customHeight="1" x14ac:dyDescent="0.2">
      <c r="A55" s="170"/>
      <c r="B55" s="170"/>
      <c r="C55" s="170"/>
      <c r="D55" s="171"/>
      <c r="E55" s="171"/>
      <c r="F55" s="171"/>
      <c r="G55" s="171"/>
      <c r="H55" s="171"/>
      <c r="I55" s="171"/>
      <c r="J55" s="171"/>
      <c r="K55" s="171"/>
    </row>
    <row r="56" spans="1:11" ht="13.15" customHeight="1" x14ac:dyDescent="0.2">
      <c r="A56" s="244" t="s">
        <v>135</v>
      </c>
      <c r="B56" s="244"/>
      <c r="C56" s="244"/>
      <c r="D56" s="244"/>
      <c r="E56" s="244"/>
      <c r="F56" s="244"/>
      <c r="G56" s="244"/>
      <c r="H56" s="244"/>
      <c r="I56" s="244"/>
      <c r="J56" s="244"/>
      <c r="K56" s="244"/>
    </row>
    <row r="57" spans="1:11" ht="1.5" customHeight="1" x14ac:dyDescent="0.2">
      <c r="A57" s="181"/>
      <c r="B57" s="181"/>
      <c r="C57" s="212"/>
      <c r="D57" s="181"/>
      <c r="E57" s="212"/>
      <c r="F57" s="181"/>
      <c r="G57" s="212"/>
      <c r="H57" s="181"/>
      <c r="I57" s="212"/>
      <c r="J57" s="181"/>
      <c r="K57" s="212"/>
    </row>
    <row r="58" spans="1:11" ht="12.75" x14ac:dyDescent="0.2">
      <c r="A58" s="172" t="s">
        <v>129</v>
      </c>
      <c r="B58" s="164">
        <v>100</v>
      </c>
      <c r="C58" s="164">
        <v>100</v>
      </c>
      <c r="D58" s="164">
        <v>100</v>
      </c>
      <c r="E58" s="164">
        <v>100</v>
      </c>
      <c r="F58" s="164">
        <v>100</v>
      </c>
      <c r="G58" s="164">
        <v>100</v>
      </c>
      <c r="H58" s="164">
        <v>100</v>
      </c>
      <c r="I58" s="164">
        <v>100</v>
      </c>
      <c r="J58" s="164">
        <v>100</v>
      </c>
      <c r="K58" s="164">
        <v>100</v>
      </c>
    </row>
    <row r="59" spans="1:11" ht="13.15" customHeight="1" x14ac:dyDescent="0.2">
      <c r="A59" s="173" t="s">
        <v>130</v>
      </c>
      <c r="B59" s="165">
        <v>12.086169767176205</v>
      </c>
      <c r="C59" s="165">
        <v>12.086169767176216</v>
      </c>
      <c r="D59" s="169">
        <v>4.7127966554160228</v>
      </c>
      <c r="E59" s="169">
        <v>5.758922458619196</v>
      </c>
      <c r="F59" s="169">
        <v>3.1727843776025235</v>
      </c>
      <c r="G59" s="169">
        <v>3.972624751907373</v>
      </c>
      <c r="H59" s="168">
        <v>12.002113312249641</v>
      </c>
      <c r="I59" s="168">
        <v>13.715556315779883</v>
      </c>
      <c r="J59" s="167">
        <v>16.604507850070764</v>
      </c>
      <c r="K59" s="167">
        <v>15.841831213003069</v>
      </c>
    </row>
    <row r="60" spans="1:11" ht="12.6" customHeight="1" x14ac:dyDescent="0.2">
      <c r="A60" s="174" t="s">
        <v>0</v>
      </c>
      <c r="B60" s="165">
        <v>39.757212545323021</v>
      </c>
      <c r="C60" s="165">
        <v>39.757212545323014</v>
      </c>
      <c r="D60" s="166">
        <v>69.275554059332691</v>
      </c>
      <c r="E60" s="166">
        <v>69.174464965901933</v>
      </c>
      <c r="F60" s="166">
        <v>70.881686372834665</v>
      </c>
      <c r="G60" s="166">
        <v>69.383773100694384</v>
      </c>
      <c r="H60" s="167">
        <v>61.673272444726933</v>
      </c>
      <c r="I60" s="167">
        <v>68.24215217973456</v>
      </c>
      <c r="J60" s="167">
        <v>21.668632924428451</v>
      </c>
      <c r="K60" s="167">
        <v>22.296026760991598</v>
      </c>
    </row>
    <row r="61" spans="1:11" ht="12.6" customHeight="1" x14ac:dyDescent="0.2">
      <c r="A61" s="174" t="s">
        <v>1</v>
      </c>
      <c r="B61" s="165">
        <v>24.947325889853975</v>
      </c>
      <c r="C61" s="165">
        <v>24.947325889853992</v>
      </c>
      <c r="D61" s="166">
        <v>25.092404282891856</v>
      </c>
      <c r="E61" s="166">
        <v>24.213183703408252</v>
      </c>
      <c r="F61" s="166">
        <v>24.95929003835171</v>
      </c>
      <c r="G61" s="166">
        <v>25.598574910442508</v>
      </c>
      <c r="H61" s="169">
        <v>25.722471908953843</v>
      </c>
      <c r="I61" s="169">
        <v>18.042291504485561</v>
      </c>
      <c r="J61" s="167">
        <v>24.858423128752317</v>
      </c>
      <c r="K61" s="167">
        <v>25.383090349646864</v>
      </c>
    </row>
    <row r="62" spans="1:11" ht="12.6" customHeight="1" x14ac:dyDescent="0.3">
      <c r="A62" s="174" t="s">
        <v>2</v>
      </c>
      <c r="B62" s="165">
        <v>23.209291797646799</v>
      </c>
      <c r="C62" s="165">
        <v>23.209291797646785</v>
      </c>
      <c r="D62" s="168">
        <v>0.91924500235944162</v>
      </c>
      <c r="E62" s="168">
        <v>0.853428872070634</v>
      </c>
      <c r="F62" s="168">
        <v>0.98623921121110147</v>
      </c>
      <c r="G62" s="168">
        <v>1.0450272369557358</v>
      </c>
      <c r="H62" s="142" t="s">
        <v>84</v>
      </c>
      <c r="I62" s="228" t="s">
        <v>161</v>
      </c>
      <c r="J62" s="167">
        <v>36.868436096748461</v>
      </c>
      <c r="K62" s="167">
        <v>36.479051676358452</v>
      </c>
    </row>
    <row r="63" spans="1:11" ht="12.6" customHeight="1" x14ac:dyDescent="0.2">
      <c r="A63" s="174" t="s">
        <v>3</v>
      </c>
      <c r="B63" s="165">
        <v>76.790708202353201</v>
      </c>
      <c r="C63" s="165">
        <v>76.790708202353215</v>
      </c>
      <c r="D63" s="166">
        <v>99.080754997640568</v>
      </c>
      <c r="E63" s="166">
        <v>99.146571127929377</v>
      </c>
      <c r="F63" s="166">
        <v>99.0137607887889</v>
      </c>
      <c r="G63" s="166">
        <v>98.954972763044253</v>
      </c>
      <c r="H63" s="167">
        <v>99.397857665930417</v>
      </c>
      <c r="I63" s="167">
        <v>100</v>
      </c>
      <c r="J63" s="167">
        <v>63.131563903251532</v>
      </c>
      <c r="K63" s="167">
        <v>63.520948323641534</v>
      </c>
    </row>
    <row r="64" spans="1:11" x14ac:dyDescent="0.2">
      <c r="A64" s="119"/>
      <c r="B64" s="119"/>
      <c r="C64" s="119"/>
      <c r="D64" s="119"/>
      <c r="E64" s="119"/>
      <c r="F64" s="119"/>
      <c r="G64" s="119"/>
      <c r="H64" s="119"/>
      <c r="I64" s="119"/>
      <c r="J64" s="119"/>
      <c r="K64" s="119"/>
    </row>
    <row r="65" spans="1:11" ht="68.25" customHeight="1" x14ac:dyDescent="0.2">
      <c r="A65" s="239" t="s">
        <v>159</v>
      </c>
      <c r="B65" s="239"/>
      <c r="C65" s="239"/>
      <c r="D65" s="239"/>
      <c r="E65" s="239"/>
      <c r="F65" s="239"/>
      <c r="G65" s="239"/>
      <c r="H65" s="239"/>
      <c r="I65" s="239"/>
      <c r="J65" s="239"/>
      <c r="K65" s="239"/>
    </row>
  </sheetData>
  <mergeCells count="16">
    <mergeCell ref="A65:K65"/>
    <mergeCell ref="J5:K6"/>
    <mergeCell ref="A1:K1"/>
    <mergeCell ref="A2:K2"/>
    <mergeCell ref="A47:K47"/>
    <mergeCell ref="A56:K56"/>
    <mergeCell ref="B5:C6"/>
    <mergeCell ref="D6:E6"/>
    <mergeCell ref="F6:G6"/>
    <mergeCell ref="H6:I6"/>
    <mergeCell ref="D5:I5"/>
    <mergeCell ref="A9:K10"/>
    <mergeCell ref="A18:K18"/>
    <mergeCell ref="A27:K27"/>
    <mergeCell ref="A36:K36"/>
    <mergeCell ref="A38:K38"/>
  </mergeCells>
  <phoneticPr fontId="5" type="noConversion"/>
  <pageMargins left="0.35433070866141736" right="0.35433070866141736" top="0.94488188976377963" bottom="0.94488188976377963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sqref="A1:XFD1048576"/>
    </sheetView>
  </sheetViews>
  <sheetFormatPr defaultColWidth="8.85546875" defaultRowHeight="12" x14ac:dyDescent="0.2"/>
  <cols>
    <col min="1" max="1" width="20.140625" style="8" customWidth="1"/>
    <col min="2" max="7" width="13.42578125" style="8" customWidth="1"/>
    <col min="8" max="16384" width="8.85546875" style="8"/>
  </cols>
  <sheetData>
    <row r="1" spans="1:9" ht="13.9" customHeight="1" x14ac:dyDescent="0.2">
      <c r="A1" s="249" t="s">
        <v>11</v>
      </c>
      <c r="B1" s="249"/>
      <c r="C1" s="249"/>
      <c r="D1" s="249"/>
      <c r="E1" s="249"/>
      <c r="F1" s="249"/>
      <c r="G1" s="249"/>
    </row>
    <row r="2" spans="1:9" ht="13.9" customHeight="1" x14ac:dyDescent="0.2">
      <c r="A2" s="250" t="s">
        <v>64</v>
      </c>
      <c r="B2" s="250"/>
      <c r="C2" s="250"/>
      <c r="D2" s="250"/>
      <c r="E2" s="250"/>
      <c r="F2" s="250"/>
      <c r="G2" s="250"/>
    </row>
    <row r="3" spans="1:9" ht="13.5" customHeight="1" x14ac:dyDescent="0.2">
      <c r="A3" s="36"/>
      <c r="B3" s="36"/>
      <c r="C3" s="36"/>
      <c r="D3" s="36"/>
      <c r="E3" s="36"/>
      <c r="G3" s="139" t="s">
        <v>4</v>
      </c>
    </row>
    <row r="4" spans="1:9" ht="27.75" customHeight="1" x14ac:dyDescent="0.2">
      <c r="A4" s="101"/>
      <c r="B4" s="233" t="s">
        <v>22</v>
      </c>
      <c r="C4" s="234"/>
      <c r="D4" s="233" t="s">
        <v>24</v>
      </c>
      <c r="E4" s="234"/>
      <c r="F4" s="233" t="s">
        <v>25</v>
      </c>
      <c r="G4" s="235"/>
      <c r="H4" s="73"/>
    </row>
    <row r="5" spans="1:9" ht="28.5" customHeight="1" thickBot="1" x14ac:dyDescent="0.25">
      <c r="A5" s="102"/>
      <c r="B5" s="133" t="s">
        <v>155</v>
      </c>
      <c r="C5" s="133" t="s">
        <v>160</v>
      </c>
      <c r="D5" s="133" t="s">
        <v>155</v>
      </c>
      <c r="E5" s="133" t="s">
        <v>160</v>
      </c>
      <c r="F5" s="134" t="s">
        <v>155</v>
      </c>
      <c r="G5" s="134" t="s">
        <v>160</v>
      </c>
      <c r="H5" s="73"/>
      <c r="I5" s="73"/>
    </row>
    <row r="6" spans="1:9" ht="8.25" customHeight="1" x14ac:dyDescent="0.2">
      <c r="A6" s="36"/>
      <c r="B6" s="36"/>
      <c r="C6" s="36"/>
      <c r="D6" s="36"/>
      <c r="E6" s="36"/>
      <c r="F6" s="36"/>
      <c r="G6" s="36"/>
    </row>
    <row r="7" spans="1:9" ht="13.9" customHeight="1" x14ac:dyDescent="0.2">
      <c r="A7" s="249" t="s">
        <v>19</v>
      </c>
      <c r="B7" s="249"/>
      <c r="C7" s="249"/>
      <c r="D7" s="249"/>
      <c r="E7" s="249"/>
      <c r="F7" s="249"/>
      <c r="G7" s="249"/>
    </row>
    <row r="8" spans="1:9" ht="9.6" customHeight="1" x14ac:dyDescent="0.2">
      <c r="A8" s="196"/>
      <c r="B8" s="196"/>
      <c r="C8" s="213"/>
      <c r="D8" s="196"/>
      <c r="E8" s="213"/>
      <c r="F8" s="196"/>
      <c r="G8" s="213"/>
    </row>
    <row r="9" spans="1:9" ht="15" customHeight="1" x14ac:dyDescent="0.2">
      <c r="A9" s="56" t="s">
        <v>19</v>
      </c>
      <c r="B9" s="61">
        <v>49.415026736739357</v>
      </c>
      <c r="C9" s="61">
        <v>48.475299825054528</v>
      </c>
      <c r="D9" s="61">
        <v>43.181192700212058</v>
      </c>
      <c r="E9" s="61">
        <v>41.757976264080334</v>
      </c>
      <c r="F9" s="61">
        <v>12.619974522468269</v>
      </c>
      <c r="G9" s="61">
        <v>13.859547311644386</v>
      </c>
    </row>
    <row r="10" spans="1:9" ht="16.149999999999999" customHeight="1" x14ac:dyDescent="0.2">
      <c r="A10" s="103" t="s">
        <v>59</v>
      </c>
      <c r="B10" s="62">
        <v>24.023237145145654</v>
      </c>
      <c r="C10" s="62">
        <v>24.362158286011855</v>
      </c>
      <c r="D10" s="62">
        <v>16.603875862028008</v>
      </c>
      <c r="E10" s="62">
        <v>15.477017920847286</v>
      </c>
      <c r="F10" s="48">
        <v>30.884102913736033</v>
      </c>
      <c r="G10" s="48">
        <v>36.471072311627651</v>
      </c>
    </row>
    <row r="11" spans="1:9" ht="16.149999999999999" customHeight="1" x14ac:dyDescent="0.2">
      <c r="A11" s="199" t="s">
        <v>0</v>
      </c>
      <c r="B11" s="62">
        <v>79.558032911303286</v>
      </c>
      <c r="C11" s="62">
        <v>78.8882628913682</v>
      </c>
      <c r="D11" s="62">
        <v>70.492364786906677</v>
      </c>
      <c r="E11" s="62">
        <v>68.725469507072674</v>
      </c>
      <c r="F11" s="62">
        <v>11.395038052918718</v>
      </c>
      <c r="G11" s="48">
        <v>12.882516374191228</v>
      </c>
    </row>
    <row r="12" spans="1:9" ht="16.149999999999999" customHeight="1" x14ac:dyDescent="0.2">
      <c r="A12" s="199" t="s">
        <v>1</v>
      </c>
      <c r="B12" s="62">
        <v>51.753948709535202</v>
      </c>
      <c r="C12" s="62">
        <v>48.800172520329646</v>
      </c>
      <c r="D12" s="62">
        <v>45.779343132058933</v>
      </c>
      <c r="E12" s="62">
        <v>43.43803371861182</v>
      </c>
      <c r="F12" s="48">
        <v>11.544250683186029</v>
      </c>
      <c r="G12" s="48">
        <v>10.987950502601239</v>
      </c>
    </row>
    <row r="13" spans="1:9" ht="16.149999999999999" customHeight="1" x14ac:dyDescent="0.3">
      <c r="A13" s="199" t="s">
        <v>5</v>
      </c>
      <c r="B13" s="48">
        <v>2.5463389781806822</v>
      </c>
      <c r="C13" s="48">
        <v>2.6840608352505066</v>
      </c>
      <c r="D13" s="48">
        <v>2.3098090424810551</v>
      </c>
      <c r="E13" s="48">
        <v>2.471911219619106</v>
      </c>
      <c r="F13" s="142" t="s">
        <v>84</v>
      </c>
      <c r="G13" s="142" t="s">
        <v>84</v>
      </c>
    </row>
    <row r="14" spans="1:9" ht="16.149999999999999" customHeight="1" x14ac:dyDescent="0.2">
      <c r="A14" s="199" t="s">
        <v>52</v>
      </c>
      <c r="B14" s="140">
        <v>61.874884563723228</v>
      </c>
      <c r="C14" s="140">
        <v>60.648722099507054</v>
      </c>
      <c r="D14" s="140">
        <v>54.046690624771429</v>
      </c>
      <c r="E14" s="140">
        <v>52.20202341891541</v>
      </c>
      <c r="F14" s="140">
        <v>12.651650171386994</v>
      </c>
      <c r="G14" s="140">
        <v>13.927249228323484</v>
      </c>
    </row>
    <row r="15" spans="1:9" ht="16.149999999999999" customHeight="1" x14ac:dyDescent="0.2">
      <c r="A15" s="199" t="s">
        <v>53</v>
      </c>
      <c r="B15" s="140">
        <v>66.936960808758258</v>
      </c>
      <c r="C15" s="140">
        <v>65.6076936069162</v>
      </c>
      <c r="D15" s="200">
        <v>58.615834574956985</v>
      </c>
      <c r="E15" s="200">
        <v>56.572558649354306</v>
      </c>
      <c r="F15" s="140">
        <v>12.431287786690977</v>
      </c>
      <c r="G15" s="140">
        <v>13.771456457066236</v>
      </c>
    </row>
    <row r="16" spans="1:9" ht="16.149999999999999" customHeight="1" x14ac:dyDescent="0.2">
      <c r="A16" s="199" t="s">
        <v>54</v>
      </c>
      <c r="B16" s="140">
        <v>75.983880911643737</v>
      </c>
      <c r="C16" s="140">
        <v>76.180388761347743</v>
      </c>
      <c r="D16" s="140">
        <v>66.782361291819967</v>
      </c>
      <c r="E16" s="140">
        <v>64.611087145385909</v>
      </c>
      <c r="F16" s="48">
        <v>12.109831071307829</v>
      </c>
      <c r="G16" s="48">
        <v>15.186719054696987</v>
      </c>
    </row>
    <row r="17" spans="1:7" ht="16.149999999999999" customHeight="1" x14ac:dyDescent="0.2">
      <c r="A17" s="199" t="s">
        <v>55</v>
      </c>
      <c r="B17" s="140">
        <v>53.346595556027999</v>
      </c>
      <c r="C17" s="140">
        <v>52.342826891007775</v>
      </c>
      <c r="D17" s="140">
        <v>46.614268788253078</v>
      </c>
      <c r="E17" s="140">
        <v>45.088348033796436</v>
      </c>
      <c r="F17" s="140">
        <v>12.619974522468269</v>
      </c>
      <c r="G17" s="140">
        <v>13.859547311644386</v>
      </c>
    </row>
    <row r="18" spans="1:7" ht="15.75" customHeight="1" x14ac:dyDescent="0.3">
      <c r="A18" s="57" t="s">
        <v>56</v>
      </c>
      <c r="B18" s="48">
        <v>3.7972184267840112</v>
      </c>
      <c r="C18" s="48">
        <v>4.0855582043391374</v>
      </c>
      <c r="D18" s="48">
        <v>3.4318822358065209</v>
      </c>
      <c r="E18" s="48">
        <v>3.757879036529526</v>
      </c>
      <c r="F18" s="142" t="s">
        <v>84</v>
      </c>
      <c r="G18" s="142" t="s">
        <v>84</v>
      </c>
    </row>
    <row r="19" spans="1:7" ht="9.6" customHeight="1" x14ac:dyDescent="0.2">
      <c r="A19" s="57"/>
      <c r="B19" s="63"/>
      <c r="C19" s="63"/>
      <c r="D19" s="106"/>
      <c r="E19" s="106"/>
      <c r="F19" s="61"/>
      <c r="G19" s="61"/>
    </row>
    <row r="20" spans="1:7" ht="13.9" customHeight="1" x14ac:dyDescent="0.2">
      <c r="A20" s="249" t="s">
        <v>13</v>
      </c>
      <c r="B20" s="249"/>
      <c r="C20" s="249"/>
      <c r="D20" s="249"/>
      <c r="E20" s="249"/>
      <c r="F20" s="249"/>
      <c r="G20" s="249"/>
    </row>
    <row r="21" spans="1:7" ht="9.6" customHeight="1" x14ac:dyDescent="0.2">
      <c r="A21" s="196"/>
      <c r="B21" s="196"/>
      <c r="C21" s="213"/>
      <c r="D21" s="196"/>
      <c r="E21" s="213"/>
      <c r="F21" s="196"/>
      <c r="G21" s="213"/>
    </row>
    <row r="22" spans="1:7" ht="15" customHeight="1" x14ac:dyDescent="0.2">
      <c r="A22" s="56" t="s">
        <v>19</v>
      </c>
      <c r="B22" s="61">
        <v>61.385110170106138</v>
      </c>
      <c r="C22" s="61">
        <v>60.244299827419944</v>
      </c>
      <c r="D22" s="61">
        <v>55.563626448972968</v>
      </c>
      <c r="E22" s="61">
        <v>53.644165316456103</v>
      </c>
      <c r="F22" s="205">
        <v>9.4867342588795385</v>
      </c>
      <c r="G22" s="61">
        <v>10.956036012143652</v>
      </c>
    </row>
    <row r="23" spans="1:7" ht="16.149999999999999" customHeight="1" x14ac:dyDescent="0.2">
      <c r="A23" s="103" t="s">
        <v>154</v>
      </c>
      <c r="B23" s="62">
        <v>32.752838766853678</v>
      </c>
      <c r="C23" s="62">
        <v>30.632902679433538</v>
      </c>
      <c r="D23" s="62">
        <v>24.538741429577236</v>
      </c>
      <c r="E23" s="48">
        <v>20.671328841781474</v>
      </c>
      <c r="F23" s="106">
        <v>25.079039394866808</v>
      </c>
      <c r="G23" s="48">
        <v>32.519196570751724</v>
      </c>
    </row>
    <row r="24" spans="1:7" ht="16.149999999999999" customHeight="1" x14ac:dyDescent="0.2">
      <c r="A24" s="57" t="s">
        <v>0</v>
      </c>
      <c r="B24" s="62">
        <v>92.442183014091725</v>
      </c>
      <c r="C24" s="62">
        <v>92.475027143972738</v>
      </c>
      <c r="D24" s="62">
        <v>84.548738409467248</v>
      </c>
      <c r="E24" s="62">
        <v>83.816817766392205</v>
      </c>
      <c r="F24" s="48">
        <v>8.5387907849614564</v>
      </c>
      <c r="G24" s="48">
        <v>9.3627540807322074</v>
      </c>
    </row>
    <row r="25" spans="1:7" ht="16.149999999999999" customHeight="1" x14ac:dyDescent="0.2">
      <c r="A25" s="57" t="s">
        <v>1</v>
      </c>
      <c r="B25" s="62">
        <v>66.049923350141242</v>
      </c>
      <c r="C25" s="62">
        <v>62.157530995092522</v>
      </c>
      <c r="D25" s="62">
        <v>60.981954912701021</v>
      </c>
      <c r="E25" s="62">
        <v>56.348460585760272</v>
      </c>
      <c r="F25" s="63">
        <v>7.6729361373731262</v>
      </c>
      <c r="G25" s="63">
        <v>9.3457225799250292</v>
      </c>
    </row>
    <row r="26" spans="1:7" ht="16.149999999999999" customHeight="1" x14ac:dyDescent="0.3">
      <c r="A26" s="57" t="s">
        <v>5</v>
      </c>
      <c r="B26" s="106">
        <v>3.9021994911246591</v>
      </c>
      <c r="C26" s="106">
        <v>4.395298830090038</v>
      </c>
      <c r="D26" s="106">
        <v>3.5815757839031952</v>
      </c>
      <c r="E26" s="106">
        <v>3.9069529356482078</v>
      </c>
      <c r="F26" s="142" t="s">
        <v>84</v>
      </c>
      <c r="G26" s="142" t="s">
        <v>84</v>
      </c>
    </row>
    <row r="27" spans="1:7" ht="16.149999999999999" customHeight="1" x14ac:dyDescent="0.2">
      <c r="A27" s="199" t="s">
        <v>52</v>
      </c>
      <c r="B27" s="140">
        <v>74.595700256280765</v>
      </c>
      <c r="C27" s="140">
        <v>73.079388555240001</v>
      </c>
      <c r="D27" s="201">
        <v>67.510021561252714</v>
      </c>
      <c r="E27" s="201">
        <v>65.074656866566755</v>
      </c>
      <c r="F27" s="63">
        <v>9.4987762976746914</v>
      </c>
      <c r="G27" s="63">
        <v>10.953473813786168</v>
      </c>
    </row>
    <row r="28" spans="1:7" ht="16.149999999999999" customHeight="1" x14ac:dyDescent="0.2">
      <c r="A28" s="199" t="s">
        <v>53</v>
      </c>
      <c r="B28" s="140">
        <v>80.827819965343323</v>
      </c>
      <c r="C28" s="140">
        <v>79.205929041709354</v>
      </c>
      <c r="D28" s="201">
        <v>73.348407557731662</v>
      </c>
      <c r="E28" s="201">
        <v>70.631024972201331</v>
      </c>
      <c r="F28" s="63">
        <v>9.2535124797608361</v>
      </c>
      <c r="G28" s="63">
        <v>10.826088618937273</v>
      </c>
    </row>
    <row r="29" spans="1:7" ht="16.149999999999999" customHeight="1" x14ac:dyDescent="0.2">
      <c r="A29" s="199" t="s">
        <v>54</v>
      </c>
      <c r="B29" s="140">
        <v>89.344738138668973</v>
      </c>
      <c r="C29" s="140">
        <v>89.396238162306872</v>
      </c>
      <c r="D29" s="140">
        <v>81.756229654592772</v>
      </c>
      <c r="E29" s="140">
        <v>81.005373515311661</v>
      </c>
      <c r="F29" s="106">
        <v>8.4935147185705695</v>
      </c>
      <c r="G29" s="106">
        <v>9.3861495958709682</v>
      </c>
    </row>
    <row r="30" spans="1:7" ht="16.149999999999999" customHeight="1" x14ac:dyDescent="0.2">
      <c r="A30" s="199" t="s">
        <v>55</v>
      </c>
      <c r="B30" s="140">
        <v>65.316540936552329</v>
      </c>
      <c r="C30" s="140">
        <v>64.121778648342115</v>
      </c>
      <c r="D30" s="140">
        <v>59.120134270809345</v>
      </c>
      <c r="E30" s="140">
        <v>57.096573488002711</v>
      </c>
      <c r="F30" s="63">
        <v>9.4867342588795385</v>
      </c>
      <c r="G30" s="140">
        <v>10.956036012143652</v>
      </c>
    </row>
    <row r="31" spans="1:7" ht="16.149999999999999" customHeight="1" x14ac:dyDescent="0.3">
      <c r="A31" s="57" t="s">
        <v>56</v>
      </c>
      <c r="B31" s="106">
        <v>5.6072882758726772</v>
      </c>
      <c r="C31" s="106">
        <v>6.4816223865971745</v>
      </c>
      <c r="D31" s="106">
        <v>5.1331422644721822</v>
      </c>
      <c r="E31" s="106">
        <v>5.759444790810516</v>
      </c>
      <c r="F31" s="142" t="s">
        <v>84</v>
      </c>
      <c r="G31" s="142" t="s">
        <v>84</v>
      </c>
    </row>
    <row r="32" spans="1:7" ht="9.6" customHeight="1" x14ac:dyDescent="0.2">
      <c r="A32" s="57"/>
      <c r="B32" s="106"/>
      <c r="C32" s="106"/>
      <c r="D32" s="106"/>
      <c r="E32" s="106"/>
      <c r="F32" s="61"/>
      <c r="G32" s="61"/>
    </row>
    <row r="33" spans="1:8" ht="13.9" customHeight="1" x14ac:dyDescent="0.2">
      <c r="A33" s="249" t="s">
        <v>23</v>
      </c>
      <c r="B33" s="249"/>
      <c r="C33" s="249"/>
      <c r="D33" s="249"/>
      <c r="E33" s="249"/>
      <c r="F33" s="249"/>
      <c r="G33" s="249"/>
    </row>
    <row r="34" spans="1:8" ht="9.6" customHeight="1" x14ac:dyDescent="0.2">
      <c r="A34" s="196"/>
      <c r="B34" s="196"/>
      <c r="C34" s="213"/>
      <c r="D34" s="196"/>
      <c r="E34" s="213"/>
      <c r="F34" s="196"/>
      <c r="G34" s="213"/>
    </row>
    <row r="35" spans="1:8" ht="15" customHeight="1" x14ac:dyDescent="0.2">
      <c r="A35" s="56" t="s">
        <v>19</v>
      </c>
      <c r="B35" s="61">
        <v>37.995693041431458</v>
      </c>
      <c r="C35" s="61">
        <v>37.247797607946808</v>
      </c>
      <c r="D35" s="61">
        <v>31.368481141076998</v>
      </c>
      <c r="E35" s="61">
        <v>30.41867692584529</v>
      </c>
      <c r="F35" s="205">
        <v>17.449529306339215</v>
      </c>
      <c r="G35" s="205">
        <v>18.34107988643515</v>
      </c>
    </row>
    <row r="36" spans="1:8" s="107" customFormat="1" ht="16.149999999999999" customHeight="1" x14ac:dyDescent="0.2">
      <c r="A36" s="103" t="s">
        <v>154</v>
      </c>
      <c r="B36" s="48">
        <v>14.815775265062218</v>
      </c>
      <c r="C36" s="48">
        <v>17.748152004373527</v>
      </c>
      <c r="D36" s="48">
        <v>8.2346540575510581</v>
      </c>
      <c r="E36" s="48">
        <v>9.9983693100250015</v>
      </c>
      <c r="F36" s="48">
        <v>44.419688404901855</v>
      </c>
      <c r="G36" s="48">
        <v>43.665293673610698</v>
      </c>
    </row>
    <row r="37" spans="1:8" s="107" customFormat="1" ht="16.149999999999999" customHeight="1" x14ac:dyDescent="0.2">
      <c r="A37" s="57" t="s">
        <v>0</v>
      </c>
      <c r="B37" s="62">
        <v>66.206167857287085</v>
      </c>
      <c r="C37" s="62">
        <v>64.8082776867371</v>
      </c>
      <c r="D37" s="62">
        <v>55.925722652192377</v>
      </c>
      <c r="E37" s="62">
        <v>53.086281525399883</v>
      </c>
      <c r="F37" s="48">
        <v>15.527926683893057</v>
      </c>
      <c r="G37" s="48">
        <v>18.087189753749797</v>
      </c>
    </row>
    <row r="38" spans="1:8" s="107" customFormat="1" ht="16.149999999999999" customHeight="1" x14ac:dyDescent="0.2">
      <c r="A38" s="57" t="s">
        <v>1</v>
      </c>
      <c r="B38" s="62">
        <v>38.216652759244475</v>
      </c>
      <c r="C38" s="62">
        <v>36.151680946108215</v>
      </c>
      <c r="D38" s="62">
        <v>31.383524724031631</v>
      </c>
      <c r="E38" s="62">
        <v>31.212755363070176</v>
      </c>
      <c r="F38" s="63">
        <v>17.87997519892668</v>
      </c>
      <c r="G38" s="63">
        <v>13.661676176000098</v>
      </c>
    </row>
    <row r="39" spans="1:8" s="107" customFormat="1" ht="16.149999999999999" customHeight="1" x14ac:dyDescent="0.3">
      <c r="A39" s="57" t="s">
        <v>5</v>
      </c>
      <c r="B39" s="106">
        <v>1.5048865447527606</v>
      </c>
      <c r="C39" s="106">
        <v>1.3696387712652378</v>
      </c>
      <c r="D39" s="106">
        <v>1.3329500256704425</v>
      </c>
      <c r="E39" s="106">
        <v>1.3696387712652378</v>
      </c>
      <c r="F39" s="142" t="s">
        <v>84</v>
      </c>
      <c r="G39" s="227" t="s">
        <v>161</v>
      </c>
      <c r="H39" s="142"/>
    </row>
    <row r="40" spans="1:8" s="107" customFormat="1" ht="16.149999999999999" customHeight="1" x14ac:dyDescent="0.2">
      <c r="A40" s="199" t="s">
        <v>52</v>
      </c>
      <c r="B40" s="140">
        <v>49.024706782014825</v>
      </c>
      <c r="C40" s="140">
        <v>48.091644176057301</v>
      </c>
      <c r="D40" s="201">
        <v>40.446446721467467</v>
      </c>
      <c r="E40" s="201">
        <v>39.198483998258276</v>
      </c>
      <c r="F40" s="48">
        <v>17.497830428012627</v>
      </c>
      <c r="G40" s="48">
        <v>18.492110906506561</v>
      </c>
    </row>
    <row r="41" spans="1:8" s="107" customFormat="1" ht="16.149999999999999" customHeight="1" x14ac:dyDescent="0.2">
      <c r="A41" s="199" t="s">
        <v>53</v>
      </c>
      <c r="B41" s="140">
        <v>52.959098243679726</v>
      </c>
      <c r="C41" s="140">
        <v>51.924287570435432</v>
      </c>
      <c r="D41" s="201">
        <v>43.790986229590857</v>
      </c>
      <c r="E41" s="201">
        <v>42.426039134513111</v>
      </c>
      <c r="F41" s="48">
        <v>17.311684522844033</v>
      </c>
      <c r="G41" s="48">
        <v>18.292496402647647</v>
      </c>
    </row>
    <row r="42" spans="1:8" s="107" customFormat="1" ht="16.149999999999999" customHeight="1" x14ac:dyDescent="0.2">
      <c r="A42" s="199" t="s">
        <v>54</v>
      </c>
      <c r="B42" s="140">
        <v>61.984230672870289</v>
      </c>
      <c r="C42" s="140">
        <v>62.332679285978578</v>
      </c>
      <c r="D42" s="140">
        <v>51.092580595994939</v>
      </c>
      <c r="E42" s="140">
        <v>47.432977148894842</v>
      </c>
      <c r="F42" s="63">
        <v>17.571646786030833</v>
      </c>
      <c r="G42" s="63">
        <v>23.903516273903129</v>
      </c>
    </row>
    <row r="43" spans="1:8" s="107" customFormat="1" ht="16.149999999999999" customHeight="1" x14ac:dyDescent="0.2">
      <c r="A43" s="199" t="s">
        <v>55</v>
      </c>
      <c r="B43" s="140">
        <v>41.596546811294907</v>
      </c>
      <c r="C43" s="140">
        <v>40.780263077163944</v>
      </c>
      <c r="D43" s="140">
        <v>34.338145185032893</v>
      </c>
      <c r="E43" s="140">
        <v>33.30072244828289</v>
      </c>
      <c r="F43" s="63">
        <v>17.449529306339215</v>
      </c>
      <c r="G43" s="63">
        <v>18.34107988643515</v>
      </c>
    </row>
    <row r="44" spans="1:8" ht="15.75" customHeight="1" x14ac:dyDescent="0.3">
      <c r="A44" s="199" t="s">
        <v>56</v>
      </c>
      <c r="B44" s="106">
        <v>2.2937341546967422</v>
      </c>
      <c r="C44" s="106">
        <v>2.095334006775512</v>
      </c>
      <c r="D44" s="106">
        <v>2.0187778204617954</v>
      </c>
      <c r="E44" s="106">
        <v>2.095334006775512</v>
      </c>
      <c r="F44" s="142" t="s">
        <v>84</v>
      </c>
      <c r="G44" s="227" t="s">
        <v>161</v>
      </c>
    </row>
    <row r="45" spans="1:8" x14ac:dyDescent="0.2">
      <c r="A45" s="96"/>
      <c r="B45" s="96"/>
      <c r="C45" s="96"/>
      <c r="D45" s="96"/>
      <c r="E45" s="96"/>
      <c r="F45" s="96"/>
      <c r="G45" s="96"/>
    </row>
    <row r="46" spans="1:8" x14ac:dyDescent="0.2">
      <c r="F46" s="108"/>
      <c r="G46" s="108"/>
    </row>
  </sheetData>
  <mergeCells count="8">
    <mergeCell ref="A1:G1"/>
    <mergeCell ref="A2:G2"/>
    <mergeCell ref="A7:G7"/>
    <mergeCell ref="A20:G20"/>
    <mergeCell ref="A33:G33"/>
    <mergeCell ref="B4:C4"/>
    <mergeCell ref="D4:E4"/>
    <mergeCell ref="F4:G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sqref="A1:XFD1048576"/>
    </sheetView>
  </sheetViews>
  <sheetFormatPr defaultRowHeight="12.75" x14ac:dyDescent="0.2"/>
  <cols>
    <col min="1" max="1" width="23.42578125" customWidth="1"/>
    <col min="2" max="6" width="12.85546875" customWidth="1"/>
  </cols>
  <sheetData>
    <row r="1" spans="1:6" ht="13.5" x14ac:dyDescent="0.2">
      <c r="A1" s="237" t="s">
        <v>139</v>
      </c>
      <c r="B1" s="237"/>
      <c r="C1" s="237"/>
      <c r="D1" s="237"/>
      <c r="E1" s="237"/>
      <c r="F1" s="237"/>
    </row>
    <row r="2" spans="1:6" ht="13.5" x14ac:dyDescent="0.2">
      <c r="A2" s="238" t="s">
        <v>140</v>
      </c>
      <c r="B2" s="238"/>
      <c r="C2" s="238"/>
      <c r="D2" s="238"/>
      <c r="E2" s="238"/>
      <c r="F2" s="238"/>
    </row>
    <row r="3" spans="1:6" ht="13.5" x14ac:dyDescent="0.2">
      <c r="A3" s="188"/>
      <c r="B3" s="188"/>
      <c r="C3" s="188"/>
      <c r="D3" s="188"/>
      <c r="E3" s="188"/>
      <c r="F3" s="99"/>
    </row>
    <row r="4" spans="1:6" ht="13.5" x14ac:dyDescent="0.2">
      <c r="A4" s="132"/>
      <c r="B4" s="105"/>
      <c r="C4" s="105"/>
      <c r="D4" s="100"/>
      <c r="F4" s="100"/>
    </row>
    <row r="5" spans="1:6" ht="78" customHeight="1" thickBot="1" x14ac:dyDescent="0.3">
      <c r="A5" s="190"/>
      <c r="B5" s="191" t="s">
        <v>162</v>
      </c>
      <c r="C5" s="192" t="s">
        <v>158</v>
      </c>
      <c r="D5" s="192" t="s">
        <v>163</v>
      </c>
      <c r="E5" s="193" t="s">
        <v>164</v>
      </c>
      <c r="F5" s="194" t="s">
        <v>165</v>
      </c>
    </row>
    <row r="6" spans="1:6" ht="5.25" customHeight="1" x14ac:dyDescent="0.25">
      <c r="A6" s="105"/>
      <c r="B6" s="105"/>
      <c r="C6" s="105"/>
      <c r="D6" s="135"/>
      <c r="E6" s="105"/>
      <c r="F6" s="105"/>
    </row>
    <row r="7" spans="1:6" ht="27" x14ac:dyDescent="0.2">
      <c r="A7" s="138" t="s">
        <v>96</v>
      </c>
      <c r="B7" s="23">
        <v>912.97288348774816</v>
      </c>
      <c r="C7" s="23">
        <v>912.87936772703745</v>
      </c>
      <c r="D7" s="23">
        <v>895.51911588410621</v>
      </c>
      <c r="E7" s="140">
        <f>D7/C7*100</f>
        <v>98.098297271614726</v>
      </c>
      <c r="F7" s="140">
        <f>D7/B7*100</f>
        <v>98.088249068585171</v>
      </c>
    </row>
    <row r="8" spans="1:6" ht="27" x14ac:dyDescent="0.2">
      <c r="A8" s="137" t="s">
        <v>97</v>
      </c>
      <c r="B8" s="23">
        <v>780.55072878227736</v>
      </c>
      <c r="C8" s="23">
        <v>797.71726320976234</v>
      </c>
      <c r="D8" s="23">
        <v>771.42516126926614</v>
      </c>
      <c r="E8" s="140">
        <f t="shared" ref="E8:E10" si="0">D8/C8*100</f>
        <v>96.704082617604996</v>
      </c>
      <c r="F8" s="140">
        <f t="shared" ref="F8:F10" si="1">D8/B8*100</f>
        <v>98.830880918239899</v>
      </c>
    </row>
    <row r="9" spans="1:6" ht="27" x14ac:dyDescent="0.2">
      <c r="A9" s="137" t="s">
        <v>98</v>
      </c>
      <c r="B9" s="23">
        <v>132.42215470547083</v>
      </c>
      <c r="C9" s="23">
        <v>115.16210451727508</v>
      </c>
      <c r="D9" s="23">
        <v>124.09395461484009</v>
      </c>
      <c r="E9" s="140">
        <f t="shared" si="0"/>
        <v>107.75589342953104</v>
      </c>
      <c r="F9" s="140">
        <f t="shared" si="1"/>
        <v>93.710871032755762</v>
      </c>
    </row>
    <row r="10" spans="1:6" ht="30.75" customHeight="1" x14ac:dyDescent="0.2">
      <c r="A10" s="147" t="s">
        <v>106</v>
      </c>
      <c r="B10" s="23">
        <v>934.29111651225276</v>
      </c>
      <c r="C10" s="23">
        <v>934.49263227296444</v>
      </c>
      <c r="D10" s="23">
        <v>951.85288411589363</v>
      </c>
      <c r="E10" s="140">
        <f t="shared" si="0"/>
        <v>101.8577194986229</v>
      </c>
      <c r="F10" s="140">
        <f t="shared" si="1"/>
        <v>101.8796890276769</v>
      </c>
    </row>
  </sheetData>
  <mergeCells count="2">
    <mergeCell ref="A1:F1"/>
    <mergeCell ref="A2:F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workbookViewId="0">
      <selection sqref="A1:XFD1048576"/>
    </sheetView>
  </sheetViews>
  <sheetFormatPr defaultColWidth="8.85546875" defaultRowHeight="11.25" x14ac:dyDescent="0.2"/>
  <cols>
    <col min="1" max="1" width="37.140625" style="72" customWidth="1"/>
    <col min="2" max="11" width="12.85546875" style="72" customWidth="1"/>
    <col min="12" max="16384" width="8.85546875" style="72"/>
  </cols>
  <sheetData>
    <row r="1" spans="1:12" ht="13.9" customHeight="1" x14ac:dyDescent="0.2">
      <c r="A1" s="251" t="s">
        <v>141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</row>
    <row r="2" spans="1:12" ht="13.15" customHeight="1" x14ac:dyDescent="0.2">
      <c r="A2" s="252" t="s">
        <v>62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</row>
    <row r="3" spans="1:12" ht="12.2" customHeight="1" x14ac:dyDescent="0.2">
      <c r="A3" s="93"/>
      <c r="B3" s="125"/>
      <c r="C3" s="125"/>
      <c r="D3" s="125"/>
      <c r="E3" s="125"/>
      <c r="F3" s="125"/>
      <c r="G3" s="125"/>
      <c r="H3" s="125"/>
      <c r="I3" s="125"/>
      <c r="K3" s="104" t="s">
        <v>57</v>
      </c>
    </row>
    <row r="4" spans="1:12" ht="12.2" customHeight="1" x14ac:dyDescent="0.2">
      <c r="A4" s="16"/>
      <c r="B4" s="16"/>
      <c r="C4" s="16"/>
      <c r="D4" s="16"/>
      <c r="E4" s="16"/>
      <c r="F4" s="16"/>
      <c r="G4" s="16"/>
      <c r="H4" s="16"/>
      <c r="I4" s="16"/>
      <c r="K4" s="78" t="s">
        <v>58</v>
      </c>
    </row>
    <row r="5" spans="1:12" ht="16.5" customHeight="1" x14ac:dyDescent="0.2">
      <c r="A5" s="14"/>
      <c r="B5" s="254" t="s">
        <v>16</v>
      </c>
      <c r="C5" s="255"/>
      <c r="D5" s="254" t="s">
        <v>17</v>
      </c>
      <c r="E5" s="260"/>
      <c r="F5" s="260"/>
      <c r="G5" s="260"/>
      <c r="H5" s="260"/>
      <c r="I5" s="255"/>
      <c r="J5" s="240" t="s">
        <v>105</v>
      </c>
      <c r="K5" s="241"/>
    </row>
    <row r="6" spans="1:12" ht="34.700000000000003" customHeight="1" x14ac:dyDescent="0.2">
      <c r="A6" s="87"/>
      <c r="B6" s="256"/>
      <c r="C6" s="257"/>
      <c r="D6" s="258" t="s">
        <v>50</v>
      </c>
      <c r="E6" s="259"/>
      <c r="F6" s="258" t="s">
        <v>51</v>
      </c>
      <c r="G6" s="259"/>
      <c r="H6" s="258" t="s">
        <v>18</v>
      </c>
      <c r="I6" s="259"/>
      <c r="J6" s="242"/>
      <c r="K6" s="243"/>
    </row>
    <row r="7" spans="1:12" ht="29.25" customHeight="1" thickBot="1" x14ac:dyDescent="0.25">
      <c r="A7" s="28"/>
      <c r="B7" s="133" t="s">
        <v>155</v>
      </c>
      <c r="C7" s="133" t="s">
        <v>160</v>
      </c>
      <c r="D7" s="133" t="s">
        <v>155</v>
      </c>
      <c r="E7" s="133" t="s">
        <v>160</v>
      </c>
      <c r="F7" s="133" t="s">
        <v>155</v>
      </c>
      <c r="G7" s="133" t="s">
        <v>160</v>
      </c>
      <c r="H7" s="133" t="s">
        <v>155</v>
      </c>
      <c r="I7" s="133" t="s">
        <v>160</v>
      </c>
      <c r="J7" s="134" t="s">
        <v>155</v>
      </c>
      <c r="K7" s="134" t="s">
        <v>160</v>
      </c>
      <c r="L7" s="178"/>
    </row>
    <row r="8" spans="1:12" ht="5.25" customHeight="1" x14ac:dyDescent="0.25">
      <c r="A8" s="16"/>
      <c r="B8" s="16"/>
      <c r="C8" s="16"/>
      <c r="D8" s="16"/>
      <c r="E8" s="16"/>
      <c r="F8" s="16"/>
      <c r="G8" s="16"/>
      <c r="H8" s="16"/>
      <c r="I8" s="16"/>
      <c r="J8" s="17"/>
      <c r="K8" s="17"/>
    </row>
    <row r="9" spans="1:12" ht="12" customHeight="1" x14ac:dyDescent="0.2">
      <c r="A9" s="253" t="s">
        <v>19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</row>
    <row r="10" spans="1:12" ht="4.5" customHeight="1" x14ac:dyDescent="0.2">
      <c r="A10" s="92"/>
      <c r="B10" s="43"/>
      <c r="C10" s="43"/>
      <c r="D10" s="44"/>
      <c r="E10" s="44"/>
      <c r="F10" s="67"/>
      <c r="G10" s="67"/>
      <c r="H10" s="44"/>
      <c r="I10" s="44"/>
      <c r="J10" s="43"/>
      <c r="K10" s="43"/>
    </row>
    <row r="11" spans="1:12" ht="21.75" customHeight="1" x14ac:dyDescent="0.2">
      <c r="A11" s="89" t="s">
        <v>107</v>
      </c>
      <c r="B11" s="136">
        <f t="shared" ref="B11:K11" si="0">SUM(B12:B14)</f>
        <v>1847.3720000000019</v>
      </c>
      <c r="C11" s="136">
        <f t="shared" si="0"/>
        <v>1847.3719999999998</v>
      </c>
      <c r="D11" s="136">
        <f t="shared" si="0"/>
        <v>912.87936772703745</v>
      </c>
      <c r="E11" s="136">
        <f t="shared" si="0"/>
        <v>895.51911588410633</v>
      </c>
      <c r="F11" s="136">
        <f t="shared" si="0"/>
        <v>797.71726320976222</v>
      </c>
      <c r="G11" s="136">
        <f t="shared" si="0"/>
        <v>771.42516126926603</v>
      </c>
      <c r="H11" s="136">
        <f t="shared" si="0"/>
        <v>115.16210451727508</v>
      </c>
      <c r="I11" s="136">
        <f t="shared" si="0"/>
        <v>124.09395461484007</v>
      </c>
      <c r="J11" s="136">
        <f t="shared" si="0"/>
        <v>934.49263227296433</v>
      </c>
      <c r="K11" s="136">
        <f t="shared" si="0"/>
        <v>951.85288411589363</v>
      </c>
    </row>
    <row r="12" spans="1:12" ht="26.85" customHeight="1" x14ac:dyDescent="0.2">
      <c r="A12" s="118" t="s">
        <v>86</v>
      </c>
      <c r="B12" s="50">
        <v>529.74844056075233</v>
      </c>
      <c r="C12" s="50">
        <v>544.55078935376287</v>
      </c>
      <c r="D12" s="25">
        <v>86.302776762994526</v>
      </c>
      <c r="E12" s="25">
        <v>89.001072800634446</v>
      </c>
      <c r="F12" s="25">
        <v>65.425712584748624</v>
      </c>
      <c r="G12" s="25">
        <v>65.452989915875889</v>
      </c>
      <c r="H12" s="60">
        <v>20.877064178245906</v>
      </c>
      <c r="I12" s="60">
        <v>23.548082884758546</v>
      </c>
      <c r="J12" s="83">
        <v>443.44566379775773</v>
      </c>
      <c r="K12" s="83">
        <v>455.54971655312841</v>
      </c>
    </row>
    <row r="13" spans="1:12" ht="26.85" customHeight="1" x14ac:dyDescent="0.2">
      <c r="A13" s="118" t="s">
        <v>87</v>
      </c>
      <c r="B13" s="50">
        <v>1038.7587072995232</v>
      </c>
      <c r="C13" s="50">
        <v>1043.2697315104026</v>
      </c>
      <c r="D13" s="83">
        <v>610.41137222547809</v>
      </c>
      <c r="E13" s="83">
        <v>601.42820815940172</v>
      </c>
      <c r="F13" s="83">
        <v>531.80129468892972</v>
      </c>
      <c r="G13" s="83">
        <v>519.67976263710602</v>
      </c>
      <c r="H13" s="25">
        <v>78.61007753654836</v>
      </c>
      <c r="I13" s="83">
        <v>81.748445522295597</v>
      </c>
      <c r="J13" s="83">
        <v>428.34733507404496</v>
      </c>
      <c r="K13" s="83">
        <v>441.84152335100094</v>
      </c>
    </row>
    <row r="14" spans="1:12" ht="27.75" customHeight="1" x14ac:dyDescent="0.2">
      <c r="A14" s="118" t="s">
        <v>88</v>
      </c>
      <c r="B14" s="50">
        <v>278.86485213972657</v>
      </c>
      <c r="C14" s="50">
        <v>259.55147913583443</v>
      </c>
      <c r="D14" s="22">
        <v>216.16521873856482</v>
      </c>
      <c r="E14" s="22">
        <v>205.08983492407017</v>
      </c>
      <c r="F14" s="52">
        <v>200.49025593608397</v>
      </c>
      <c r="G14" s="52">
        <v>186.29240871628423</v>
      </c>
      <c r="H14" s="25">
        <v>15.674962802480827</v>
      </c>
      <c r="I14" s="25">
        <v>18.797426207785932</v>
      </c>
      <c r="J14" s="52">
        <v>62.699633401161741</v>
      </c>
      <c r="K14" s="25">
        <v>54.461644211764266</v>
      </c>
    </row>
    <row r="15" spans="1:12" ht="12.6" customHeight="1" x14ac:dyDescent="0.2">
      <c r="A15" s="253" t="s">
        <v>13</v>
      </c>
      <c r="B15" s="253"/>
      <c r="C15" s="253"/>
      <c r="D15" s="253"/>
      <c r="E15" s="253"/>
      <c r="F15" s="253"/>
      <c r="G15" s="253"/>
      <c r="H15" s="253"/>
      <c r="I15" s="253"/>
      <c r="J15" s="253"/>
      <c r="K15" s="253"/>
    </row>
    <row r="16" spans="1:12" ht="5.25" customHeight="1" x14ac:dyDescent="0.2">
      <c r="A16" s="184"/>
      <c r="B16" s="184"/>
      <c r="C16" s="214"/>
      <c r="D16" s="184"/>
      <c r="E16" s="214"/>
      <c r="F16" s="184"/>
      <c r="G16" s="214"/>
      <c r="H16" s="184"/>
      <c r="I16" s="214"/>
      <c r="J16" s="184"/>
      <c r="K16" s="214"/>
    </row>
    <row r="17" spans="1:11" ht="21.75" customHeight="1" x14ac:dyDescent="0.2">
      <c r="A17" s="89" t="s">
        <v>26</v>
      </c>
      <c r="B17" s="136">
        <f>SUM(B18:B20)</f>
        <v>901.93600000000072</v>
      </c>
      <c r="C17" s="136">
        <f>SUM(C18:C20)</f>
        <v>901.93599999999992</v>
      </c>
      <c r="D17" s="136">
        <f t="shared" ref="D17:J17" si="1">SUM(D18:D20)</f>
        <v>553.65440726384907</v>
      </c>
      <c r="E17" s="136">
        <f>SUM(E18:E20)</f>
        <v>543.36502809143826</v>
      </c>
      <c r="F17" s="136">
        <f t="shared" si="1"/>
        <v>501.14834984880929</v>
      </c>
      <c r="G17" s="136">
        <f>SUM(G18:G20)</f>
        <v>483.83603888863161</v>
      </c>
      <c r="H17" s="202">
        <v>52.506057415039805</v>
      </c>
      <c r="I17" s="202">
        <v>59.528989202806756</v>
      </c>
      <c r="J17" s="136">
        <f t="shared" si="1"/>
        <v>348.28159273615177</v>
      </c>
      <c r="K17" s="136">
        <f>SUM(K18:K20)</f>
        <v>358.57097190856166</v>
      </c>
    </row>
    <row r="18" spans="1:11" ht="26.85" customHeight="1" x14ac:dyDescent="0.2">
      <c r="A18" s="118" t="s">
        <v>86</v>
      </c>
      <c r="B18" s="83">
        <v>177.49977051315147</v>
      </c>
      <c r="C18" s="83">
        <v>179.63514662680922</v>
      </c>
      <c r="D18" s="25">
        <v>45.550279817556422</v>
      </c>
      <c r="E18" s="25">
        <v>47.423893703651643</v>
      </c>
      <c r="F18" s="25">
        <v>37.070183411928205</v>
      </c>
      <c r="G18" s="25">
        <v>35.134204767774968</v>
      </c>
      <c r="H18" s="60">
        <v>8.4800964056282186</v>
      </c>
      <c r="I18" s="60">
        <v>12.289688935876681</v>
      </c>
      <c r="J18" s="20">
        <v>131.94949069559507</v>
      </c>
      <c r="K18" s="20">
        <v>132.21125292315756</v>
      </c>
    </row>
    <row r="19" spans="1:11" ht="26.85" customHeight="1" x14ac:dyDescent="0.2">
      <c r="A19" s="118" t="s">
        <v>87</v>
      </c>
      <c r="B19" s="83">
        <v>597.54501096309684</v>
      </c>
      <c r="C19" s="83">
        <v>606.44994493323168</v>
      </c>
      <c r="D19" s="20">
        <v>410.25712858872987</v>
      </c>
      <c r="E19" s="20">
        <v>401.62564497499318</v>
      </c>
      <c r="F19" s="20">
        <v>368.57684427674826</v>
      </c>
      <c r="G19" s="20">
        <v>359.17281761769834</v>
      </c>
      <c r="H19" s="25">
        <v>41.680284311981652</v>
      </c>
      <c r="I19" s="25">
        <v>42.452827357294893</v>
      </c>
      <c r="J19" s="20">
        <v>187.287882374367</v>
      </c>
      <c r="K19" s="20">
        <v>204.8242999582385</v>
      </c>
    </row>
    <row r="20" spans="1:11" ht="27.75" customHeight="1" x14ac:dyDescent="0.2">
      <c r="A20" s="118" t="s">
        <v>88</v>
      </c>
      <c r="B20" s="22">
        <v>126.89121852375241</v>
      </c>
      <c r="C20" s="22">
        <v>115.8509084399591</v>
      </c>
      <c r="D20" s="22">
        <v>97.846998857562724</v>
      </c>
      <c r="E20" s="22">
        <v>94.315489412793454</v>
      </c>
      <c r="F20" s="23">
        <v>95.501322160132801</v>
      </c>
      <c r="G20" s="23">
        <v>89.529016503158275</v>
      </c>
      <c r="H20" s="206" t="s">
        <v>84</v>
      </c>
      <c r="I20" s="206" t="s">
        <v>84</v>
      </c>
      <c r="J20" s="25">
        <v>29.044219666189687</v>
      </c>
      <c r="K20" s="25">
        <v>21.535419027165638</v>
      </c>
    </row>
    <row r="21" spans="1:11" ht="6.75" customHeight="1" x14ac:dyDescent="0.25">
      <c r="A21" s="16"/>
      <c r="B21" s="16"/>
      <c r="C21" s="16"/>
      <c r="D21" s="24"/>
      <c r="E21" s="24"/>
      <c r="F21" s="24"/>
      <c r="G21" s="24"/>
      <c r="H21" s="24"/>
      <c r="I21" s="24"/>
      <c r="J21" s="17"/>
      <c r="K21" s="17"/>
    </row>
    <row r="22" spans="1:11" ht="12.6" customHeight="1" x14ac:dyDescent="0.2">
      <c r="A22" s="253" t="s">
        <v>20</v>
      </c>
      <c r="B22" s="253"/>
      <c r="C22" s="253"/>
      <c r="D22" s="253"/>
      <c r="E22" s="253"/>
      <c r="F22" s="253"/>
      <c r="G22" s="253"/>
      <c r="H22" s="253"/>
      <c r="I22" s="253"/>
      <c r="J22" s="253"/>
      <c r="K22" s="253"/>
    </row>
    <row r="23" spans="1:11" ht="5.25" customHeight="1" x14ac:dyDescent="0.2">
      <c r="A23" s="184"/>
      <c r="B23" s="184"/>
      <c r="C23" s="214"/>
      <c r="D23" s="184"/>
      <c r="E23" s="214"/>
      <c r="F23" s="184"/>
      <c r="G23" s="214"/>
      <c r="H23" s="184"/>
      <c r="I23" s="214"/>
      <c r="J23" s="184"/>
      <c r="K23" s="214"/>
    </row>
    <row r="24" spans="1:11" ht="21.75" customHeight="1" x14ac:dyDescent="0.2">
      <c r="A24" s="89" t="s">
        <v>26</v>
      </c>
      <c r="B24" s="136">
        <f>SUM(B25:B27)</f>
        <v>945.43600000000094</v>
      </c>
      <c r="C24" s="136">
        <f>SUM(C25:C27)</f>
        <v>945.43599999999992</v>
      </c>
      <c r="D24" s="136">
        <f t="shared" ref="D24:J24" si="2">SUM(D25:D27)</f>
        <v>359.22496046318832</v>
      </c>
      <c r="E24" s="136">
        <f>SUM(E25:E27)</f>
        <v>352.15408779266801</v>
      </c>
      <c r="F24" s="136">
        <f t="shared" si="2"/>
        <v>296.56891336095305</v>
      </c>
      <c r="G24" s="136">
        <f>SUM(G25:G27)</f>
        <v>287.58912238063465</v>
      </c>
      <c r="H24" s="202">
        <v>62.656047102235284</v>
      </c>
      <c r="I24" s="202">
        <v>64.564965412033331</v>
      </c>
      <c r="J24" s="136">
        <f t="shared" si="2"/>
        <v>586.21103953681268</v>
      </c>
      <c r="K24" s="136">
        <f>SUM(K25:K27)</f>
        <v>593.28191220733197</v>
      </c>
    </row>
    <row r="25" spans="1:11" ht="26.85" customHeight="1" x14ac:dyDescent="0.2">
      <c r="A25" s="118" t="s">
        <v>86</v>
      </c>
      <c r="B25" s="26">
        <v>352.24867004760074</v>
      </c>
      <c r="C25" s="26">
        <v>364.91564272695359</v>
      </c>
      <c r="D25" s="25">
        <v>40.752496945438104</v>
      </c>
      <c r="E25" s="25">
        <v>41.577179096982803</v>
      </c>
      <c r="F25" s="25">
        <v>28.355529172820422</v>
      </c>
      <c r="G25" s="25">
        <v>30.318785148100933</v>
      </c>
      <c r="H25" s="60">
        <v>12.396967772617685</v>
      </c>
      <c r="I25" s="206" t="s">
        <v>84</v>
      </c>
      <c r="J25" s="20">
        <v>311.49617310216269</v>
      </c>
      <c r="K25" s="20">
        <v>323.33846362997087</v>
      </c>
    </row>
    <row r="26" spans="1:11" ht="26.85" customHeight="1" x14ac:dyDescent="0.2">
      <c r="A26" s="118" t="s">
        <v>87</v>
      </c>
      <c r="B26" s="26">
        <v>441.2136963364261</v>
      </c>
      <c r="C26" s="26">
        <v>436.81978657717093</v>
      </c>
      <c r="D26" s="20">
        <v>200.15424363674813</v>
      </c>
      <c r="E26" s="20">
        <v>199.80256318440848</v>
      </c>
      <c r="F26" s="20">
        <v>163.22445041218143</v>
      </c>
      <c r="G26" s="20">
        <v>160.50694501940774</v>
      </c>
      <c r="H26" s="25">
        <v>36.929793224566701</v>
      </c>
      <c r="I26" s="25">
        <v>39.295618165000711</v>
      </c>
      <c r="J26" s="20">
        <v>241.05945269967796</v>
      </c>
      <c r="K26" s="20">
        <v>237.01722339276247</v>
      </c>
    </row>
    <row r="27" spans="1:11" ht="27.75" customHeight="1" x14ac:dyDescent="0.2">
      <c r="A27" s="118" t="s">
        <v>88</v>
      </c>
      <c r="B27" s="22">
        <v>151.97363361597414</v>
      </c>
      <c r="C27" s="22">
        <v>143.70057069587534</v>
      </c>
      <c r="D27" s="22">
        <v>118.31821988100208</v>
      </c>
      <c r="E27" s="22">
        <v>110.77434551127671</v>
      </c>
      <c r="F27" s="23">
        <v>104.98893377595118</v>
      </c>
      <c r="G27" s="23">
        <v>96.763392213125954</v>
      </c>
      <c r="H27" s="60">
        <v>13.329286105050896</v>
      </c>
      <c r="I27" s="60">
        <v>14.010953298150756</v>
      </c>
      <c r="J27" s="25">
        <v>33.655413734972065</v>
      </c>
      <c r="K27" s="25">
        <v>32.926225184598621</v>
      </c>
    </row>
  </sheetData>
  <mergeCells count="11">
    <mergeCell ref="A1:K1"/>
    <mergeCell ref="A2:K2"/>
    <mergeCell ref="A9:K9"/>
    <mergeCell ref="A15:K15"/>
    <mergeCell ref="A22:K22"/>
    <mergeCell ref="B5:C6"/>
    <mergeCell ref="D6:E6"/>
    <mergeCell ref="F6:G6"/>
    <mergeCell ref="H6:I6"/>
    <mergeCell ref="D5:I5"/>
    <mergeCell ref="J5:K6"/>
  </mergeCells>
  <pageMargins left="0.51181102362204722" right="0.51181102362204722" top="0.74803149606299213" bottom="0.74803149606299213" header="0.31496062992125984" footer="0.31496062992125984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workbookViewId="0">
      <selection sqref="A1:XFD1048576"/>
    </sheetView>
  </sheetViews>
  <sheetFormatPr defaultColWidth="10.42578125" defaultRowHeight="12.75" x14ac:dyDescent="0.2"/>
  <cols>
    <col min="1" max="1" width="37" customWidth="1"/>
    <col min="2" max="11" width="12.85546875" customWidth="1"/>
  </cols>
  <sheetData>
    <row r="1" spans="1:12" ht="13.5" customHeight="1" x14ac:dyDescent="0.2">
      <c r="A1" s="251" t="s">
        <v>142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</row>
    <row r="2" spans="1:12" ht="13.5" customHeight="1" x14ac:dyDescent="0.2">
      <c r="A2" s="252" t="s">
        <v>65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</row>
    <row r="3" spans="1:12" x14ac:dyDescent="0.2">
      <c r="K3" s="94" t="s">
        <v>4</v>
      </c>
    </row>
    <row r="4" spans="1:12" ht="15.75" customHeight="1" x14ac:dyDescent="0.2">
      <c r="A4" s="14"/>
      <c r="B4" s="254" t="s">
        <v>16</v>
      </c>
      <c r="C4" s="255"/>
      <c r="D4" s="254" t="s">
        <v>104</v>
      </c>
      <c r="E4" s="260"/>
      <c r="F4" s="260"/>
      <c r="G4" s="260"/>
      <c r="H4" s="260"/>
      <c r="I4" s="255"/>
      <c r="J4" s="261" t="s">
        <v>105</v>
      </c>
      <c r="K4" s="262"/>
    </row>
    <row r="5" spans="1:12" ht="32.25" customHeight="1" x14ac:dyDescent="0.2">
      <c r="A5" s="87"/>
      <c r="B5" s="256"/>
      <c r="C5" s="257"/>
      <c r="D5" s="258" t="s">
        <v>50</v>
      </c>
      <c r="E5" s="259"/>
      <c r="F5" s="258" t="s">
        <v>51</v>
      </c>
      <c r="G5" s="259"/>
      <c r="H5" s="258" t="s">
        <v>18</v>
      </c>
      <c r="I5" s="259"/>
      <c r="J5" s="263"/>
      <c r="K5" s="264"/>
    </row>
    <row r="6" spans="1:12" ht="28.5" customHeight="1" thickBot="1" x14ac:dyDescent="0.25">
      <c r="A6" s="28"/>
      <c r="B6" s="133" t="s">
        <v>155</v>
      </c>
      <c r="C6" s="133" t="s">
        <v>160</v>
      </c>
      <c r="D6" s="133" t="s">
        <v>155</v>
      </c>
      <c r="E6" s="133" t="s">
        <v>160</v>
      </c>
      <c r="F6" s="133" t="s">
        <v>155</v>
      </c>
      <c r="G6" s="133" t="s">
        <v>160</v>
      </c>
      <c r="H6" s="133" t="s">
        <v>155</v>
      </c>
      <c r="I6" s="133" t="s">
        <v>160</v>
      </c>
      <c r="J6" s="134" t="s">
        <v>155</v>
      </c>
      <c r="K6" s="134" t="s">
        <v>160</v>
      </c>
      <c r="L6" s="1"/>
    </row>
    <row r="7" spans="1:12" ht="3" customHeight="1" x14ac:dyDescent="0.2"/>
    <row r="8" spans="1:12" ht="13.5" x14ac:dyDescent="0.2">
      <c r="A8" s="253" t="s">
        <v>19</v>
      </c>
      <c r="B8" s="253"/>
      <c r="C8" s="253"/>
      <c r="D8" s="253"/>
      <c r="E8" s="253"/>
      <c r="F8" s="253"/>
      <c r="G8" s="253"/>
      <c r="H8" s="253"/>
      <c r="I8" s="253"/>
      <c r="J8" s="253"/>
      <c r="K8" s="253"/>
    </row>
    <row r="9" spans="1:12" ht="6.2" customHeight="1" x14ac:dyDescent="0.2">
      <c r="A9" s="95"/>
      <c r="B9" s="123"/>
      <c r="C9" s="221"/>
      <c r="D9" s="123"/>
      <c r="E9" s="221"/>
      <c r="F9" s="123"/>
      <c r="G9" s="221"/>
      <c r="H9" s="123"/>
      <c r="I9" s="221"/>
      <c r="J9" s="123"/>
      <c r="K9" s="221"/>
    </row>
    <row r="10" spans="1:12" ht="21.95" customHeight="1" x14ac:dyDescent="0.2">
      <c r="A10" s="89" t="s">
        <v>26</v>
      </c>
      <c r="B10" s="148">
        <f>SUM(B11:B13)</f>
        <v>100</v>
      </c>
      <c r="C10" s="148">
        <f>SUM(C11:C13)</f>
        <v>100</v>
      </c>
      <c r="D10" s="148">
        <f t="shared" ref="D10:J10" si="0">SUM(D11:D13)</f>
        <v>100</v>
      </c>
      <c r="E10" s="148">
        <f>SUM(E11:E13)</f>
        <v>100</v>
      </c>
      <c r="F10" s="148">
        <f t="shared" si="0"/>
        <v>100</v>
      </c>
      <c r="G10" s="148">
        <f>SUM(G11:G13)</f>
        <v>100</v>
      </c>
      <c r="H10" s="148">
        <f t="shared" si="0"/>
        <v>100.00000000000001</v>
      </c>
      <c r="I10" s="148">
        <f>SUM(I11:I13)</f>
        <v>99.999999999999986</v>
      </c>
      <c r="J10" s="148">
        <f t="shared" si="0"/>
        <v>100</v>
      </c>
      <c r="K10" s="148">
        <f>SUM(K11:K13)</f>
        <v>100</v>
      </c>
    </row>
    <row r="11" spans="1:12" ht="26.85" customHeight="1" x14ac:dyDescent="0.2">
      <c r="A11" s="118" t="s">
        <v>86</v>
      </c>
      <c r="B11" s="29">
        <v>28.675785957606358</v>
      </c>
      <c r="C11" s="29">
        <v>29.477051149078953</v>
      </c>
      <c r="D11" s="48">
        <v>9.4539081300389469</v>
      </c>
      <c r="E11" s="48">
        <v>9.9384894439430962</v>
      </c>
      <c r="F11" s="48">
        <v>8.2016167384288803</v>
      </c>
      <c r="G11" s="48">
        <v>8.484684348146315</v>
      </c>
      <c r="H11" s="48">
        <v>18.128414955385093</v>
      </c>
      <c r="I11" s="48">
        <v>18.9760113277448</v>
      </c>
      <c r="J11" s="47">
        <v>47.453093634260739</v>
      </c>
      <c r="K11" s="47">
        <v>47.859256840541605</v>
      </c>
    </row>
    <row r="12" spans="1:12" ht="27.75" customHeight="1" x14ac:dyDescent="0.2">
      <c r="A12" s="118" t="s">
        <v>87</v>
      </c>
      <c r="B12" s="29">
        <v>56.228994880268942</v>
      </c>
      <c r="C12" s="29">
        <v>56.473180902947682</v>
      </c>
      <c r="D12" s="46">
        <v>66.866597472274009</v>
      </c>
      <c r="E12" s="46">
        <v>67.159728641374485</v>
      </c>
      <c r="F12" s="47">
        <v>66.665386248396985</v>
      </c>
      <c r="G12" s="47">
        <v>67.366192954096775</v>
      </c>
      <c r="H12" s="47">
        <v>68.260369038980457</v>
      </c>
      <c r="I12" s="47">
        <v>65.876251406464164</v>
      </c>
      <c r="J12" s="47">
        <v>45.837422391675432</v>
      </c>
      <c r="K12" s="47">
        <v>46.419098027043873</v>
      </c>
    </row>
    <row r="13" spans="1:12" ht="26.85" customHeight="1" x14ac:dyDescent="0.2">
      <c r="A13" s="118" t="s">
        <v>88</v>
      </c>
      <c r="B13" s="29">
        <v>15.095219162124698</v>
      </c>
      <c r="C13" s="29">
        <v>14.049767947973359</v>
      </c>
      <c r="D13" s="46">
        <v>23.679494397687055</v>
      </c>
      <c r="E13" s="46">
        <v>22.90178191468242</v>
      </c>
      <c r="F13" s="47">
        <v>25.13299701317413</v>
      </c>
      <c r="G13" s="47">
        <v>24.149122697756916</v>
      </c>
      <c r="H13" s="48">
        <v>13.611216005634455</v>
      </c>
      <c r="I13" s="48">
        <v>15.147737265791022</v>
      </c>
      <c r="J13" s="47">
        <v>6.7094839740638248</v>
      </c>
      <c r="K13" s="48">
        <v>5.7216451324145217</v>
      </c>
    </row>
    <row r="14" spans="1:12" ht="5.25" customHeight="1" x14ac:dyDescent="0.25">
      <c r="A14" s="16"/>
      <c r="B14" s="16"/>
      <c r="C14" s="16"/>
      <c r="D14" s="24"/>
      <c r="E14" s="24"/>
      <c r="F14" s="24"/>
      <c r="G14" s="24"/>
      <c r="H14" s="24"/>
      <c r="I14" s="24"/>
      <c r="J14" s="17"/>
      <c r="K14" s="17"/>
    </row>
    <row r="15" spans="1:12" ht="13.5" x14ac:dyDescent="0.2">
      <c r="A15" s="253" t="s">
        <v>13</v>
      </c>
      <c r="B15" s="253"/>
      <c r="C15" s="253"/>
      <c r="D15" s="253"/>
      <c r="E15" s="253"/>
      <c r="F15" s="253"/>
      <c r="G15" s="253"/>
      <c r="H15" s="253"/>
      <c r="I15" s="253"/>
      <c r="J15" s="253"/>
      <c r="K15" s="253"/>
    </row>
    <row r="16" spans="1:12" ht="5.25" customHeight="1" x14ac:dyDescent="0.2">
      <c r="A16" s="95"/>
      <c r="B16" s="123"/>
      <c r="C16" s="221"/>
      <c r="D16" s="123"/>
      <c r="E16" s="221"/>
      <c r="F16" s="123"/>
      <c r="G16" s="221"/>
      <c r="H16" s="123"/>
      <c r="I16" s="221"/>
      <c r="J16" s="123"/>
      <c r="K16" s="221"/>
    </row>
    <row r="17" spans="1:11" ht="21.95" customHeight="1" x14ac:dyDescent="0.2">
      <c r="A17" s="89" t="s">
        <v>26</v>
      </c>
      <c r="B17" s="148">
        <f>SUM(B18:B20)</f>
        <v>100</v>
      </c>
      <c r="C17" s="148">
        <f>SUM(C18:C20)</f>
        <v>100</v>
      </c>
      <c r="D17" s="148">
        <f t="shared" ref="D17:J17" si="1">SUM(D18:D20)</f>
        <v>99.999999999999986</v>
      </c>
      <c r="E17" s="148">
        <f>SUM(E18:E20)</f>
        <v>100</v>
      </c>
      <c r="F17" s="148">
        <f t="shared" si="1"/>
        <v>100</v>
      </c>
      <c r="G17" s="148">
        <f>SUM(G18:G20)</f>
        <v>100</v>
      </c>
      <c r="H17" s="148">
        <v>100</v>
      </c>
      <c r="I17" s="148">
        <v>100</v>
      </c>
      <c r="J17" s="148">
        <f t="shared" si="1"/>
        <v>100</v>
      </c>
      <c r="K17" s="148">
        <f>SUM(K18:K20)</f>
        <v>100</v>
      </c>
    </row>
    <row r="18" spans="1:11" ht="26.85" customHeight="1" x14ac:dyDescent="0.2">
      <c r="A18" s="118" t="s">
        <v>86</v>
      </c>
      <c r="B18" s="29">
        <v>19.679863151393373</v>
      </c>
      <c r="C18" s="29">
        <v>19.916617878298375</v>
      </c>
      <c r="D18" s="48">
        <v>8.2272044112617397</v>
      </c>
      <c r="E18" s="48">
        <v>8.7278148669647315</v>
      </c>
      <c r="F18" s="48">
        <v>7.3970478847454766</v>
      </c>
      <c r="G18" s="48">
        <v>7.2615931728603815</v>
      </c>
      <c r="H18" s="64">
        <v>16.150701125008073</v>
      </c>
      <c r="I18" s="64">
        <v>20.64488092349001</v>
      </c>
      <c r="J18" s="47">
        <v>37.885864038630444</v>
      </c>
      <c r="K18" s="47">
        <v>36.871711120238821</v>
      </c>
    </row>
    <row r="19" spans="1:11" ht="27.75" customHeight="1" x14ac:dyDescent="0.2">
      <c r="A19" s="118" t="s">
        <v>87</v>
      </c>
      <c r="B19" s="29">
        <v>66.2513760358935</v>
      </c>
      <c r="C19" s="29">
        <v>67.23868932310404</v>
      </c>
      <c r="D19" s="46">
        <v>74.0998578185648</v>
      </c>
      <c r="E19" s="46">
        <v>73.914518640571586</v>
      </c>
      <c r="F19" s="47">
        <v>73.546454734998861</v>
      </c>
      <c r="G19" s="47">
        <v>74.234407681312064</v>
      </c>
      <c r="H19" s="47">
        <v>79.38185871111088</v>
      </c>
      <c r="I19" s="47">
        <v>71.314544267943447</v>
      </c>
      <c r="J19" s="47">
        <v>53.774843770239379</v>
      </c>
      <c r="K19" s="47">
        <v>57.122387478278704</v>
      </c>
    </row>
    <row r="20" spans="1:11" ht="26.85" customHeight="1" x14ac:dyDescent="0.2">
      <c r="A20" s="118" t="s">
        <v>88</v>
      </c>
      <c r="B20" s="29">
        <v>14.06876081271313</v>
      </c>
      <c r="C20" s="29">
        <v>12.844692798597581</v>
      </c>
      <c r="D20" s="46">
        <v>17.672937770173451</v>
      </c>
      <c r="E20" s="46">
        <v>17.357666492463679</v>
      </c>
      <c r="F20" s="47">
        <v>19.056497380255657</v>
      </c>
      <c r="G20" s="47">
        <v>18.503999145827557</v>
      </c>
      <c r="H20" s="206" t="s">
        <v>84</v>
      </c>
      <c r="I20" s="206" t="s">
        <v>84</v>
      </c>
      <c r="J20" s="48">
        <v>8.3392921911301698</v>
      </c>
      <c r="K20" s="48">
        <v>6.0059014014824745</v>
      </c>
    </row>
    <row r="21" spans="1:11" ht="6.2" customHeight="1" x14ac:dyDescent="0.25">
      <c r="A21" s="16"/>
      <c r="B21" s="16"/>
      <c r="C21" s="16"/>
      <c r="D21" s="24"/>
      <c r="E21" s="24"/>
      <c r="F21" s="24"/>
      <c r="G21" s="24"/>
      <c r="H21" s="24"/>
      <c r="I21" s="24"/>
      <c r="J21" s="17"/>
      <c r="K21" s="17"/>
    </row>
    <row r="22" spans="1:11" ht="13.5" x14ac:dyDescent="0.2">
      <c r="A22" s="253" t="s">
        <v>20</v>
      </c>
      <c r="B22" s="253"/>
      <c r="C22" s="253"/>
      <c r="D22" s="253"/>
      <c r="E22" s="253"/>
      <c r="F22" s="253"/>
      <c r="G22" s="253"/>
      <c r="H22" s="253"/>
      <c r="I22" s="253"/>
      <c r="J22" s="253"/>
      <c r="K22" s="253"/>
    </row>
    <row r="23" spans="1:11" ht="6.2" customHeight="1" x14ac:dyDescent="0.2">
      <c r="A23" s="95"/>
      <c r="B23" s="123"/>
      <c r="C23" s="221"/>
      <c r="D23" s="123"/>
      <c r="E23" s="221"/>
      <c r="F23" s="123"/>
      <c r="G23" s="221"/>
      <c r="H23" s="123"/>
      <c r="I23" s="221"/>
      <c r="J23" s="123"/>
      <c r="K23" s="221"/>
    </row>
    <row r="24" spans="1:11" ht="21.95" customHeight="1" x14ac:dyDescent="0.2">
      <c r="A24" s="89" t="s">
        <v>26</v>
      </c>
      <c r="B24" s="148">
        <f>SUM(B25:B27)</f>
        <v>100</v>
      </c>
      <c r="C24" s="148">
        <f>SUM(C25:C27)</f>
        <v>100</v>
      </c>
      <c r="D24" s="148">
        <f t="shared" ref="D24:J24" si="2">SUM(D25:D27)</f>
        <v>100</v>
      </c>
      <c r="E24" s="148">
        <f>SUM(E25:E27)</f>
        <v>100</v>
      </c>
      <c r="F24" s="148">
        <f t="shared" si="2"/>
        <v>100</v>
      </c>
      <c r="G24" s="148">
        <f>SUM(G25:G27)</f>
        <v>100</v>
      </c>
      <c r="H24" s="148">
        <f t="shared" si="2"/>
        <v>100</v>
      </c>
      <c r="I24" s="148">
        <f>SUM(I25:I27)</f>
        <v>100</v>
      </c>
      <c r="J24" s="148">
        <f t="shared" si="2"/>
        <v>100</v>
      </c>
      <c r="K24" s="148">
        <f>SUM(K25:K27)</f>
        <v>100</v>
      </c>
    </row>
    <row r="25" spans="1:11" ht="26.85" customHeight="1" x14ac:dyDescent="0.2">
      <c r="A25" s="118" t="s">
        <v>86</v>
      </c>
      <c r="B25" s="29">
        <v>37.257801696529469</v>
      </c>
      <c r="C25" s="29">
        <v>38.597603933735719</v>
      </c>
      <c r="D25" s="48">
        <v>11.344561606434983</v>
      </c>
      <c r="E25" s="48">
        <v>11.806530305410375</v>
      </c>
      <c r="F25" s="48">
        <v>9.5611940076500872</v>
      </c>
      <c r="G25" s="48">
        <v>10.542396352520218</v>
      </c>
      <c r="H25" s="64">
        <v>19.78574829719096</v>
      </c>
      <c r="I25" s="64">
        <v>17.437311205906067</v>
      </c>
      <c r="J25" s="47">
        <v>53.137206926073496</v>
      </c>
      <c r="K25" s="47">
        <v>54.499969909241898</v>
      </c>
    </row>
    <row r="26" spans="1:11" ht="28.5" customHeight="1" x14ac:dyDescent="0.2">
      <c r="A26" s="118" t="s">
        <v>87</v>
      </c>
      <c r="B26" s="29">
        <v>46.667748672192047</v>
      </c>
      <c r="C26" s="29">
        <v>46.202999100644675</v>
      </c>
      <c r="D26" s="46">
        <v>55.718356368852326</v>
      </c>
      <c r="E26" s="46">
        <v>56.737255113745256</v>
      </c>
      <c r="F26" s="47">
        <v>55.037612864542382</v>
      </c>
      <c r="G26" s="47">
        <v>55.811201651420937</v>
      </c>
      <c r="H26" s="47">
        <v>58.940509228596419</v>
      </c>
      <c r="I26" s="47">
        <v>60.862137715444305</v>
      </c>
      <c r="J26" s="47">
        <v>41.121616012238199</v>
      </c>
      <c r="K26" s="47">
        <v>39.950185319307856</v>
      </c>
    </row>
    <row r="27" spans="1:11" ht="26.85" customHeight="1" x14ac:dyDescent="0.2">
      <c r="A27" s="118" t="s">
        <v>88</v>
      </c>
      <c r="B27" s="29">
        <v>16.074449631278476</v>
      </c>
      <c r="C27" s="29">
        <v>15.199396965619602</v>
      </c>
      <c r="D27" s="46">
        <v>32.937082024712694</v>
      </c>
      <c r="E27" s="46">
        <v>31.456214580844371</v>
      </c>
      <c r="F27" s="47">
        <v>35.401193127807531</v>
      </c>
      <c r="G27" s="47">
        <v>33.646401996058842</v>
      </c>
      <c r="H27" s="48">
        <v>21.273742474212622</v>
      </c>
      <c r="I27" s="64">
        <v>21.700551078649625</v>
      </c>
      <c r="J27" s="48">
        <v>5.7411770616883064</v>
      </c>
      <c r="K27" s="48">
        <v>5.5498447714502417</v>
      </c>
    </row>
    <row r="28" spans="1:11" ht="5.25" customHeight="1" x14ac:dyDescent="0.2"/>
    <row r="29" spans="1:11" x14ac:dyDescent="0.2">
      <c r="H29" s="120"/>
      <c r="I29" s="120"/>
    </row>
  </sheetData>
  <mergeCells count="11">
    <mergeCell ref="A1:K1"/>
    <mergeCell ref="A2:K2"/>
    <mergeCell ref="D4:I4"/>
    <mergeCell ref="A8:K8"/>
    <mergeCell ref="A15:K15"/>
    <mergeCell ref="A22:K22"/>
    <mergeCell ref="B4:C5"/>
    <mergeCell ref="D5:E5"/>
    <mergeCell ref="F5:G5"/>
    <mergeCell ref="H5:I5"/>
    <mergeCell ref="J4:K5"/>
  </mergeCells>
  <pageMargins left="0.51181102362204722" right="0.51181102362204722" top="0.74803149606299213" bottom="0.74803149606299213" header="0.31496062992125984" footer="0.31496062992125984"/>
  <pageSetup paperSize="9" scale="9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sqref="A1:XFD1048576"/>
    </sheetView>
  </sheetViews>
  <sheetFormatPr defaultColWidth="8.85546875" defaultRowHeight="12" x14ac:dyDescent="0.2"/>
  <cols>
    <col min="1" max="1" width="38.7109375" style="2" customWidth="1"/>
    <col min="2" max="7" width="12.85546875" style="2" customWidth="1"/>
    <col min="8" max="16384" width="8.85546875" style="2"/>
  </cols>
  <sheetData>
    <row r="1" spans="1:8" ht="13.9" customHeight="1" x14ac:dyDescent="0.2">
      <c r="A1" s="253" t="s">
        <v>143</v>
      </c>
      <c r="B1" s="253"/>
      <c r="C1" s="253"/>
      <c r="D1" s="253"/>
      <c r="E1" s="253"/>
      <c r="F1" s="253"/>
      <c r="G1" s="253"/>
    </row>
    <row r="2" spans="1:8" ht="13.9" customHeight="1" x14ac:dyDescent="0.2">
      <c r="A2" s="265" t="s">
        <v>66</v>
      </c>
      <c r="B2" s="265"/>
      <c r="C2" s="265"/>
      <c r="D2" s="265"/>
      <c r="E2" s="265"/>
      <c r="F2" s="265"/>
      <c r="G2" s="265"/>
    </row>
    <row r="3" spans="1:8" ht="13.5" customHeight="1" x14ac:dyDescent="0.2">
      <c r="A3" s="16"/>
      <c r="B3" s="16"/>
      <c r="C3" s="16"/>
      <c r="D3" s="16"/>
      <c r="E3" s="16"/>
      <c r="G3" s="13" t="s">
        <v>4</v>
      </c>
    </row>
    <row r="4" spans="1:8" ht="26.25" customHeight="1" x14ac:dyDescent="0.2">
      <c r="A4" s="14"/>
      <c r="B4" s="258" t="s">
        <v>22</v>
      </c>
      <c r="C4" s="259"/>
      <c r="D4" s="258" t="s">
        <v>24</v>
      </c>
      <c r="E4" s="259"/>
      <c r="F4" s="258" t="s">
        <v>25</v>
      </c>
      <c r="G4" s="266"/>
    </row>
    <row r="5" spans="1:8" ht="30" customHeight="1" thickBot="1" x14ac:dyDescent="0.25">
      <c r="A5" s="28"/>
      <c r="B5" s="133" t="s">
        <v>155</v>
      </c>
      <c r="C5" s="133" t="s">
        <v>160</v>
      </c>
      <c r="D5" s="133" t="s">
        <v>155</v>
      </c>
      <c r="E5" s="133" t="s">
        <v>160</v>
      </c>
      <c r="F5" s="134" t="s">
        <v>155</v>
      </c>
      <c r="G5" s="134" t="s">
        <v>160</v>
      </c>
      <c r="H5" s="153"/>
    </row>
    <row r="6" spans="1:8" ht="9.6" customHeight="1" x14ac:dyDescent="0.2">
      <c r="A6" s="16"/>
      <c r="B6" s="16"/>
      <c r="C6" s="16"/>
      <c r="D6" s="16"/>
      <c r="E6" s="16"/>
      <c r="F6" s="12"/>
      <c r="G6" s="12"/>
    </row>
    <row r="7" spans="1:8" ht="13.9" customHeight="1" x14ac:dyDescent="0.2">
      <c r="A7" s="253" t="s">
        <v>19</v>
      </c>
      <c r="B7" s="253"/>
      <c r="C7" s="253"/>
      <c r="D7" s="253"/>
      <c r="E7" s="253"/>
      <c r="F7" s="253"/>
      <c r="G7" s="253"/>
    </row>
    <row r="8" spans="1:8" ht="5.25" customHeight="1" x14ac:dyDescent="0.2">
      <c r="A8" s="95"/>
      <c r="B8" s="123"/>
      <c r="C8" s="221"/>
      <c r="D8" s="123"/>
      <c r="E8" s="221"/>
      <c r="F8" s="16"/>
      <c r="G8" s="16"/>
    </row>
    <row r="9" spans="1:8" ht="22.35" customHeight="1" x14ac:dyDescent="0.2">
      <c r="A9" s="89" t="s">
        <v>26</v>
      </c>
      <c r="B9" s="61">
        <v>49.415026736739357</v>
      </c>
      <c r="C9" s="61">
        <v>48.475299825054528</v>
      </c>
      <c r="D9" s="61">
        <v>43.181192700212058</v>
      </c>
      <c r="E9" s="61">
        <v>41.757976264080334</v>
      </c>
      <c r="F9" s="61">
        <v>12.619974522468269</v>
      </c>
      <c r="G9" s="61">
        <v>13.859547311644386</v>
      </c>
    </row>
    <row r="10" spans="1:8" ht="26.25" customHeight="1" x14ac:dyDescent="0.2">
      <c r="A10" s="118" t="s">
        <v>86</v>
      </c>
      <c r="B10" s="62">
        <v>16.29127528372539</v>
      </c>
      <c r="C10" s="62">
        <v>16.34394340080841</v>
      </c>
      <c r="D10" s="63">
        <v>12.350336041667973</v>
      </c>
      <c r="E10" s="62">
        <v>12.019629976765106</v>
      </c>
      <c r="F10" s="63">
        <v>24.233966933823876</v>
      </c>
      <c r="G10" s="63">
        <v>26.496991420856848</v>
      </c>
    </row>
    <row r="11" spans="1:8" ht="26.25" customHeight="1" x14ac:dyDescent="0.2">
      <c r="A11" s="118" t="s">
        <v>87</v>
      </c>
      <c r="B11" s="62">
        <v>58.76353843640684</v>
      </c>
      <c r="C11" s="62">
        <v>57.648390439611319</v>
      </c>
      <c r="D11" s="62">
        <v>51.195844708870041</v>
      </c>
      <c r="E11" s="62">
        <v>49.812598500747768</v>
      </c>
      <c r="F11" s="62">
        <v>12.881529515221191</v>
      </c>
      <c r="G11" s="62">
        <v>13.592386325290068</v>
      </c>
    </row>
    <row r="12" spans="1:8" ht="30.75" customHeight="1" x14ac:dyDescent="0.2">
      <c r="A12" s="118" t="s">
        <v>88</v>
      </c>
      <c r="B12" s="62">
        <v>77.516121906339848</v>
      </c>
      <c r="C12" s="62">
        <v>79.017016434238016</v>
      </c>
      <c r="D12" s="62">
        <v>71.895132856552095</v>
      </c>
      <c r="E12" s="62">
        <v>71.774743621780488</v>
      </c>
      <c r="F12" s="63">
        <v>7.2523554211798835</v>
      </c>
      <c r="G12" s="63">
        <v>9.1663894042949146</v>
      </c>
    </row>
    <row r="13" spans="1:8" ht="9.6" customHeight="1" x14ac:dyDescent="0.2">
      <c r="A13" s="57"/>
      <c r="B13" s="63"/>
      <c r="C13" s="63"/>
      <c r="D13" s="63"/>
      <c r="E13" s="63"/>
      <c r="F13" s="61"/>
      <c r="G13" s="61"/>
    </row>
    <row r="14" spans="1:8" ht="13.9" customHeight="1" x14ac:dyDescent="0.2">
      <c r="A14" s="249" t="s">
        <v>13</v>
      </c>
      <c r="B14" s="249"/>
      <c r="C14" s="249"/>
      <c r="D14" s="249"/>
      <c r="E14" s="249"/>
      <c r="F14" s="249"/>
      <c r="G14" s="249"/>
    </row>
    <row r="15" spans="1:8" ht="5.25" customHeight="1" x14ac:dyDescent="0.25">
      <c r="A15" s="115"/>
      <c r="B15" s="124"/>
      <c r="C15" s="220"/>
      <c r="D15" s="124"/>
      <c r="E15" s="220"/>
      <c r="F15" s="116"/>
      <c r="G15" s="116"/>
    </row>
    <row r="16" spans="1:8" ht="22.35" customHeight="1" x14ac:dyDescent="0.2">
      <c r="A16" s="117" t="s">
        <v>26</v>
      </c>
      <c r="B16" s="61">
        <v>61.385110170106138</v>
      </c>
      <c r="C16" s="61">
        <v>60.244299827419944</v>
      </c>
      <c r="D16" s="61">
        <v>55.563626448972968</v>
      </c>
      <c r="E16" s="61">
        <v>53.644165316456103</v>
      </c>
      <c r="F16" s="205">
        <v>9.4867342588795385</v>
      </c>
      <c r="G16" s="148">
        <v>10.956036012143652</v>
      </c>
    </row>
    <row r="17" spans="1:8" ht="26.25" customHeight="1" x14ac:dyDescent="0.2">
      <c r="A17" s="118" t="s">
        <v>86</v>
      </c>
      <c r="B17" s="62">
        <v>25.662162652870286</v>
      </c>
      <c r="C17" s="62">
        <v>26.400119683802448</v>
      </c>
      <c r="D17" s="63">
        <v>20.884637374323571</v>
      </c>
      <c r="E17" s="63">
        <v>19.558647306791269</v>
      </c>
      <c r="F17" s="63">
        <v>18.617001782631725</v>
      </c>
      <c r="G17" s="63">
        <v>25.914550611710681</v>
      </c>
    </row>
    <row r="18" spans="1:8" ht="26.25" customHeight="1" x14ac:dyDescent="0.2">
      <c r="A18" s="118" t="s">
        <v>87</v>
      </c>
      <c r="B18" s="62">
        <v>68.657108847331088</v>
      </c>
      <c r="C18" s="62">
        <v>66.225687433974613</v>
      </c>
      <c r="D18" s="62">
        <v>61.681854507109392</v>
      </c>
      <c r="E18" s="62">
        <v>59.22546792501435</v>
      </c>
      <c r="F18" s="63">
        <v>10.163444686554628</v>
      </c>
      <c r="G18" s="63">
        <v>10.570248162300039</v>
      </c>
    </row>
    <row r="19" spans="1:8" ht="32.25" customHeight="1" x14ac:dyDescent="0.2">
      <c r="A19" s="118" t="s">
        <v>88</v>
      </c>
      <c r="B19" s="62">
        <v>77.110930130477868</v>
      </c>
      <c r="C19" s="62">
        <v>81.411091792753112</v>
      </c>
      <c r="D19" s="62">
        <v>75.262357215252194</v>
      </c>
      <c r="E19" s="62">
        <v>77.279511838750565</v>
      </c>
      <c r="F19" s="206" t="s">
        <v>84</v>
      </c>
      <c r="G19" s="206" t="s">
        <v>84</v>
      </c>
    </row>
    <row r="20" spans="1:8" ht="9.6" customHeight="1" x14ac:dyDescent="0.2">
      <c r="A20" s="57"/>
      <c r="B20" s="106"/>
      <c r="C20" s="106"/>
      <c r="D20" s="106"/>
      <c r="E20" s="106"/>
      <c r="F20" s="61"/>
      <c r="G20" s="61"/>
    </row>
    <row r="21" spans="1:8" ht="13.9" customHeight="1" x14ac:dyDescent="0.2">
      <c r="A21" s="249" t="s">
        <v>23</v>
      </c>
      <c r="B21" s="249"/>
      <c r="C21" s="249"/>
      <c r="D21" s="249"/>
      <c r="E21" s="249"/>
      <c r="F21" s="249"/>
      <c r="G21" s="249"/>
    </row>
    <row r="22" spans="1:8" ht="5.25" customHeight="1" x14ac:dyDescent="0.25">
      <c r="A22" s="115"/>
      <c r="B22" s="124"/>
      <c r="C22" s="220"/>
      <c r="D22" s="124"/>
      <c r="E22" s="220"/>
      <c r="F22" s="116"/>
      <c r="G22" s="116"/>
    </row>
    <row r="23" spans="1:8" ht="22.35" customHeight="1" x14ac:dyDescent="0.2">
      <c r="A23" s="117" t="s">
        <v>26</v>
      </c>
      <c r="B23" s="61">
        <v>37.995693041431458</v>
      </c>
      <c r="C23" s="61">
        <v>37.247797607946808</v>
      </c>
      <c r="D23" s="61">
        <v>31.368481141076998</v>
      </c>
      <c r="E23" s="61">
        <v>30.41867692584529</v>
      </c>
      <c r="F23" s="205">
        <v>17.449529306339215</v>
      </c>
      <c r="G23" s="205">
        <v>18.34107988643515</v>
      </c>
      <c r="H23" s="8"/>
    </row>
    <row r="24" spans="1:8" s="7" customFormat="1" ht="26.25" customHeight="1" x14ac:dyDescent="0.2">
      <c r="A24" s="118" t="s">
        <v>86</v>
      </c>
      <c r="B24" s="63">
        <v>11.569240826354592</v>
      </c>
      <c r="C24" s="63">
        <v>11.393641222470894</v>
      </c>
      <c r="D24" s="63">
        <v>8.049861244043484</v>
      </c>
      <c r="E24" s="63">
        <v>8.3084366900617681</v>
      </c>
      <c r="F24" s="64">
        <v>30.536160464464242</v>
      </c>
      <c r="G24" s="64">
        <v>27.163425347735348</v>
      </c>
    </row>
    <row r="25" spans="1:8" s="7" customFormat="1" ht="26.25" customHeight="1" x14ac:dyDescent="0.2">
      <c r="A25" s="118" t="s">
        <v>87</v>
      </c>
      <c r="B25" s="46">
        <v>45.364467444847918</v>
      </c>
      <c r="C25" s="46">
        <v>45.740273065471648</v>
      </c>
      <c r="D25" s="46">
        <v>36.994420564796464</v>
      </c>
      <c r="E25" s="46">
        <v>36.744430987686435</v>
      </c>
      <c r="F25" s="63">
        <v>18.45066712229649</v>
      </c>
      <c r="G25" s="63">
        <v>19.667224253140681</v>
      </c>
    </row>
    <row r="26" spans="1:8" s="7" customFormat="1" ht="30" customHeight="1" x14ac:dyDescent="0.2">
      <c r="A26" s="118" t="s">
        <v>88</v>
      </c>
      <c r="B26" s="46">
        <v>77.854439000901479</v>
      </c>
      <c r="C26" s="46">
        <v>77.08692107125799</v>
      </c>
      <c r="D26" s="46">
        <v>69.083650418762957</v>
      </c>
      <c r="E26" s="46">
        <v>67.336818319193625</v>
      </c>
      <c r="F26" s="63">
        <v>11.265624278709362</v>
      </c>
      <c r="G26" s="63">
        <v>12.648193255833279</v>
      </c>
    </row>
    <row r="27" spans="1:8" s="7" customFormat="1" ht="2.85" customHeight="1" x14ac:dyDescent="0.2">
      <c r="A27" s="30"/>
      <c r="B27" s="71"/>
      <c r="C27" s="71"/>
      <c r="D27" s="71"/>
      <c r="E27" s="71"/>
      <c r="F27" s="21"/>
      <c r="G27" s="21"/>
    </row>
  </sheetData>
  <mergeCells count="8">
    <mergeCell ref="A1:G1"/>
    <mergeCell ref="A2:G2"/>
    <mergeCell ref="A7:G7"/>
    <mergeCell ref="A14:G14"/>
    <mergeCell ref="A21:G21"/>
    <mergeCell ref="B4:C4"/>
    <mergeCell ref="D4:E4"/>
    <mergeCell ref="F4:G4"/>
  </mergeCells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="110" zoomScaleNormal="110" workbookViewId="0">
      <selection sqref="A1:XFD1048576"/>
    </sheetView>
  </sheetViews>
  <sheetFormatPr defaultColWidth="8.85546875" defaultRowHeight="12" x14ac:dyDescent="0.2"/>
  <cols>
    <col min="1" max="1" width="26.42578125" style="8" customWidth="1"/>
    <col min="2" max="7" width="12.85546875" style="8" customWidth="1"/>
    <col min="8" max="16384" width="8.85546875" style="8"/>
  </cols>
  <sheetData>
    <row r="1" spans="1:8" ht="13.9" customHeight="1" x14ac:dyDescent="0.2">
      <c r="A1" s="253" t="s">
        <v>144</v>
      </c>
      <c r="B1" s="253"/>
      <c r="C1" s="253"/>
      <c r="D1" s="253"/>
      <c r="E1" s="253"/>
      <c r="F1" s="253"/>
      <c r="G1" s="253"/>
    </row>
    <row r="2" spans="1:8" ht="13.9" customHeight="1" x14ac:dyDescent="0.2">
      <c r="A2" s="268" t="s">
        <v>8</v>
      </c>
      <c r="B2" s="268"/>
      <c r="C2" s="268"/>
      <c r="D2" s="268"/>
      <c r="E2" s="268"/>
      <c r="F2" s="268"/>
      <c r="G2" s="268"/>
    </row>
    <row r="3" spans="1:8" ht="13.9" customHeight="1" x14ac:dyDescent="0.2">
      <c r="A3" s="74"/>
      <c r="B3" s="126"/>
      <c r="C3" s="224"/>
      <c r="D3" s="126"/>
      <c r="E3" s="224"/>
      <c r="G3" s="77" t="s">
        <v>57</v>
      </c>
    </row>
    <row r="4" spans="1:8" ht="13.5" customHeight="1" x14ac:dyDescent="0.2">
      <c r="A4" s="32" t="s">
        <v>6</v>
      </c>
      <c r="B4" s="12"/>
      <c r="C4" s="12"/>
      <c r="D4" s="12"/>
      <c r="E4" s="12"/>
      <c r="G4" s="78" t="s">
        <v>58</v>
      </c>
    </row>
    <row r="5" spans="1:8" ht="15" customHeight="1" x14ac:dyDescent="0.2">
      <c r="A5" s="12"/>
      <c r="B5" s="258" t="s">
        <v>108</v>
      </c>
      <c r="C5" s="259"/>
      <c r="D5" s="258" t="s">
        <v>109</v>
      </c>
      <c r="E5" s="259"/>
      <c r="F5" s="254" t="s">
        <v>29</v>
      </c>
      <c r="G5" s="260"/>
      <c r="H5" s="73"/>
    </row>
    <row r="6" spans="1:8" ht="29.25" customHeight="1" thickBot="1" x14ac:dyDescent="0.25">
      <c r="A6" s="28"/>
      <c r="B6" s="133" t="s">
        <v>155</v>
      </c>
      <c r="C6" s="133" t="s">
        <v>160</v>
      </c>
      <c r="D6" s="133" t="s">
        <v>155</v>
      </c>
      <c r="E6" s="133" t="s">
        <v>160</v>
      </c>
      <c r="F6" s="134" t="s">
        <v>155</v>
      </c>
      <c r="G6" s="134" t="s">
        <v>160</v>
      </c>
      <c r="H6" s="73"/>
    </row>
    <row r="7" spans="1:8" ht="12" customHeight="1" x14ac:dyDescent="0.2">
      <c r="A7" s="30"/>
      <c r="B7" s="30"/>
      <c r="C7" s="30"/>
      <c r="D7" s="30"/>
      <c r="E7" s="30"/>
      <c r="F7" s="30"/>
      <c r="G7" s="30"/>
      <c r="H7" s="73"/>
    </row>
    <row r="8" spans="1:8" ht="13.5" customHeight="1" x14ac:dyDescent="0.2">
      <c r="A8" s="45" t="s">
        <v>30</v>
      </c>
      <c r="B8" s="67">
        <v>797.71726320976234</v>
      </c>
      <c r="C8" s="67">
        <v>771.42516126926614</v>
      </c>
      <c r="D8" s="67">
        <v>501.14834984880923</v>
      </c>
      <c r="E8" s="67">
        <v>483.83603888863155</v>
      </c>
      <c r="F8" s="67">
        <v>296.56891336095305</v>
      </c>
      <c r="G8" s="67">
        <v>287.58912238063465</v>
      </c>
    </row>
    <row r="9" spans="1:8" ht="13.5" customHeight="1" x14ac:dyDescent="0.2">
      <c r="A9" s="30" t="s">
        <v>31</v>
      </c>
      <c r="B9" s="52">
        <v>714.78964868050059</v>
      </c>
      <c r="C9" s="52">
        <v>680.83506586941019</v>
      </c>
      <c r="D9" s="52">
        <v>446.25336792224738</v>
      </c>
      <c r="E9" s="52">
        <v>422.95526361346117</v>
      </c>
      <c r="F9" s="86">
        <v>268.53628075825316</v>
      </c>
      <c r="G9" s="86">
        <v>257.87980225594902</v>
      </c>
    </row>
    <row r="10" spans="1:8" ht="13.5" customHeight="1" x14ac:dyDescent="0.2">
      <c r="A10" s="30" t="s">
        <v>32</v>
      </c>
      <c r="B10" s="52">
        <v>74.642989986211205</v>
      </c>
      <c r="C10" s="52">
        <v>80.81696078219602</v>
      </c>
      <c r="D10" s="52">
        <v>52.802339898872859</v>
      </c>
      <c r="E10" s="52">
        <v>57.915536514296782</v>
      </c>
      <c r="F10" s="53">
        <v>21.840650087338346</v>
      </c>
      <c r="G10" s="53">
        <v>22.901424267899237</v>
      </c>
    </row>
    <row r="11" spans="1:8" ht="25.5" customHeight="1" x14ac:dyDescent="0.2">
      <c r="A11" s="18" t="s">
        <v>33</v>
      </c>
      <c r="B11" s="111">
        <v>8.2846245430504748</v>
      </c>
      <c r="C11" s="111">
        <v>9.7731346176600127</v>
      </c>
      <c r="D11" s="206" t="s">
        <v>84</v>
      </c>
      <c r="E11" s="206" t="s">
        <v>84</v>
      </c>
      <c r="F11" s="206" t="s">
        <v>84</v>
      </c>
      <c r="G11" s="206" t="s">
        <v>84</v>
      </c>
    </row>
    <row r="12" spans="1:8" ht="12.75" customHeight="1" x14ac:dyDescent="0.2">
      <c r="A12" s="16"/>
      <c r="B12" s="16"/>
      <c r="C12" s="16"/>
      <c r="D12" s="149"/>
      <c r="E12" s="149"/>
      <c r="F12" s="16"/>
      <c r="G12" s="16"/>
    </row>
    <row r="13" spans="1:8" ht="13.5" x14ac:dyDescent="0.2">
      <c r="A13" s="267" t="s">
        <v>48</v>
      </c>
      <c r="B13" s="267"/>
      <c r="C13" s="267"/>
      <c r="D13" s="267"/>
      <c r="E13" s="267"/>
      <c r="F13" s="267"/>
      <c r="G13" s="267"/>
    </row>
    <row r="14" spans="1:8" ht="12" customHeight="1" x14ac:dyDescent="0.2">
      <c r="A14" s="70"/>
      <c r="B14" s="123"/>
      <c r="C14" s="221"/>
      <c r="D14" s="123"/>
      <c r="E14" s="221"/>
      <c r="F14" s="123"/>
      <c r="G14" s="221"/>
    </row>
    <row r="15" spans="1:8" ht="13.15" customHeight="1" x14ac:dyDescent="0.2">
      <c r="A15" s="45" t="s">
        <v>30</v>
      </c>
      <c r="B15" s="31">
        <f>SUM(B16:B18)</f>
        <v>100</v>
      </c>
      <c r="C15" s="31">
        <f>SUM(C16:C18)</f>
        <v>100.00000000000001</v>
      </c>
      <c r="D15" s="31">
        <v>100</v>
      </c>
      <c r="E15" s="31">
        <v>100</v>
      </c>
      <c r="F15" s="31">
        <f>SUM(F16:F18)</f>
        <v>99.999999999999986</v>
      </c>
      <c r="G15" s="31">
        <v>100</v>
      </c>
    </row>
    <row r="16" spans="1:8" ht="13.5" customHeight="1" x14ac:dyDescent="0.2">
      <c r="A16" s="30" t="s">
        <v>31</v>
      </c>
      <c r="B16" s="29">
        <v>89.604385118157381</v>
      </c>
      <c r="C16" s="29">
        <v>88.256787573430543</v>
      </c>
      <c r="D16" s="46">
        <v>89.046161292734368</v>
      </c>
      <c r="E16" s="46">
        <v>87.417064794302391</v>
      </c>
      <c r="F16" s="46">
        <v>90.547683408550157</v>
      </c>
      <c r="G16" s="46">
        <v>89.669525787778483</v>
      </c>
    </row>
    <row r="17" spans="1:7" ht="13.5" customHeight="1" x14ac:dyDescent="0.2">
      <c r="A17" s="30" t="s">
        <v>32</v>
      </c>
      <c r="B17" s="29">
        <v>9.3570734179515416</v>
      </c>
      <c r="C17" s="29">
        <v>10.476319005361926</v>
      </c>
      <c r="D17" s="46">
        <v>10.536269333183023</v>
      </c>
      <c r="E17" s="46">
        <v>11.970074955005092</v>
      </c>
      <c r="F17" s="54">
        <v>7.3644435081960742</v>
      </c>
      <c r="G17" s="54">
        <v>7.9632442556670737</v>
      </c>
    </row>
    <row r="18" spans="1:7" ht="25.5" customHeight="1" x14ac:dyDescent="0.2">
      <c r="A18" s="18" t="s">
        <v>33</v>
      </c>
      <c r="B18" s="64">
        <v>1.0385414638910737</v>
      </c>
      <c r="C18" s="64">
        <v>1.2668934212075431</v>
      </c>
      <c r="D18" s="206" t="s">
        <v>84</v>
      </c>
      <c r="E18" s="206" t="s">
        <v>84</v>
      </c>
      <c r="F18" s="64">
        <v>2.0878730832537542</v>
      </c>
      <c r="G18" s="206" t="s">
        <v>84</v>
      </c>
    </row>
  </sheetData>
  <mergeCells count="6">
    <mergeCell ref="A13:G13"/>
    <mergeCell ref="B5:C5"/>
    <mergeCell ref="D5:E5"/>
    <mergeCell ref="F5:G5"/>
    <mergeCell ref="A1:G1"/>
    <mergeCell ref="A2:G2"/>
  </mergeCells>
  <phoneticPr fontId="5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zoomScaleNormal="100" workbookViewId="0">
      <selection sqref="A1:XFD1048576"/>
    </sheetView>
  </sheetViews>
  <sheetFormatPr defaultRowHeight="13.5" x14ac:dyDescent="0.25"/>
  <cols>
    <col min="1" max="1" width="40.5703125" style="17" customWidth="1"/>
    <col min="2" max="7" width="12.85546875" style="17" customWidth="1"/>
    <col min="8" max="16384" width="9.140625" style="17"/>
  </cols>
  <sheetData>
    <row r="1" spans="1:8" ht="15.75" x14ac:dyDescent="0.25">
      <c r="A1" s="269" t="s">
        <v>145</v>
      </c>
      <c r="B1" s="269"/>
      <c r="C1" s="269"/>
      <c r="D1" s="269"/>
      <c r="E1" s="269"/>
      <c r="F1" s="269"/>
      <c r="G1" s="269"/>
    </row>
    <row r="2" spans="1:8" ht="13.15" customHeight="1" x14ac:dyDescent="0.25">
      <c r="A2" s="270" t="s">
        <v>113</v>
      </c>
      <c r="B2" s="270"/>
      <c r="C2" s="270"/>
      <c r="D2" s="270"/>
      <c r="E2" s="270"/>
      <c r="F2" s="270"/>
      <c r="G2" s="270"/>
    </row>
    <row r="3" spans="1:8" ht="13.15" customHeight="1" x14ac:dyDescent="0.25">
      <c r="A3" s="76"/>
      <c r="B3" s="128"/>
      <c r="C3" s="225"/>
      <c r="D3" s="128"/>
      <c r="E3" s="225"/>
      <c r="G3" s="77" t="s">
        <v>57</v>
      </c>
    </row>
    <row r="4" spans="1:8" ht="13.9" customHeight="1" x14ac:dyDescent="0.25">
      <c r="A4" s="32" t="s">
        <v>6</v>
      </c>
      <c r="B4" s="12"/>
      <c r="C4" s="12"/>
      <c r="D4" s="12"/>
      <c r="E4" s="12"/>
      <c r="G4" s="121" t="s">
        <v>58</v>
      </c>
    </row>
    <row r="5" spans="1:8" ht="15" customHeight="1" x14ac:dyDescent="0.25">
      <c r="A5" s="14"/>
      <c r="B5" s="258" t="s">
        <v>12</v>
      </c>
      <c r="C5" s="259"/>
      <c r="D5" s="233" t="s">
        <v>28</v>
      </c>
      <c r="E5" s="234"/>
      <c r="F5" s="254" t="s">
        <v>23</v>
      </c>
      <c r="G5" s="260"/>
    </row>
    <row r="6" spans="1:8" ht="28.5" customHeight="1" thickBot="1" x14ac:dyDescent="0.3">
      <c r="A6" s="28"/>
      <c r="B6" s="133" t="s">
        <v>155</v>
      </c>
      <c r="C6" s="133" t="s">
        <v>160</v>
      </c>
      <c r="D6" s="133" t="s">
        <v>155</v>
      </c>
      <c r="E6" s="133" t="s">
        <v>160</v>
      </c>
      <c r="F6" s="134" t="s">
        <v>155</v>
      </c>
      <c r="G6" s="134" t="s">
        <v>160</v>
      </c>
      <c r="H6" s="155"/>
    </row>
    <row r="7" spans="1:8" ht="12.75" customHeight="1" x14ac:dyDescent="0.25">
      <c r="A7" s="16"/>
      <c r="B7" s="67"/>
      <c r="C7" s="67"/>
      <c r="D7" s="67"/>
      <c r="E7" s="67"/>
      <c r="F7" s="67"/>
      <c r="G7" s="67"/>
    </row>
    <row r="8" spans="1:8" ht="14.85" customHeight="1" x14ac:dyDescent="0.25">
      <c r="A8" s="45" t="s">
        <v>34</v>
      </c>
      <c r="B8" s="67">
        <v>797.71726320976234</v>
      </c>
      <c r="C8" s="67">
        <v>771.42516126926614</v>
      </c>
      <c r="D8" s="67">
        <v>501.14834984880923</v>
      </c>
      <c r="E8" s="67">
        <v>483.83603888863155</v>
      </c>
      <c r="F8" s="67">
        <v>296.56891336095305</v>
      </c>
      <c r="G8" s="67">
        <v>287.58912238063465</v>
      </c>
    </row>
    <row r="9" spans="1:8" ht="16.7" customHeight="1" x14ac:dyDescent="0.25">
      <c r="A9" s="18" t="s">
        <v>119</v>
      </c>
      <c r="B9" s="55">
        <v>39.236878748873643</v>
      </c>
      <c r="C9" s="55">
        <v>38.357251237922029</v>
      </c>
      <c r="D9" s="55">
        <v>25.237112106208141</v>
      </c>
      <c r="E9" s="55">
        <v>23.830824553035704</v>
      </c>
      <c r="F9" s="110">
        <v>13.999766642665499</v>
      </c>
      <c r="G9" s="55">
        <v>14.526426684886326</v>
      </c>
    </row>
    <row r="10" spans="1:8" ht="16.7" customHeight="1" x14ac:dyDescent="0.25">
      <c r="A10" s="18" t="s">
        <v>110</v>
      </c>
      <c r="B10" s="52">
        <v>275.01216471935754</v>
      </c>
      <c r="C10" s="52">
        <v>276.77886893282482</v>
      </c>
      <c r="D10" s="52">
        <v>214.33171821479223</v>
      </c>
      <c r="E10" s="52">
        <v>217.04626572152586</v>
      </c>
      <c r="F10" s="52">
        <v>60.68044650456536</v>
      </c>
      <c r="G10" s="52">
        <v>59.732603211298972</v>
      </c>
    </row>
    <row r="11" spans="1:8" ht="16.7" customHeight="1" x14ac:dyDescent="0.25">
      <c r="A11" s="18" t="s">
        <v>111</v>
      </c>
      <c r="B11" s="52">
        <v>483.46821974153107</v>
      </c>
      <c r="C11" s="52">
        <v>456.28904109851936</v>
      </c>
      <c r="D11" s="52">
        <v>261.57951952780888</v>
      </c>
      <c r="E11" s="52">
        <v>242.95894861407001</v>
      </c>
      <c r="F11" s="22">
        <v>221.88870021372219</v>
      </c>
      <c r="G11" s="22">
        <v>213.33009248444935</v>
      </c>
    </row>
    <row r="12" spans="1:8" ht="12.75" customHeight="1" x14ac:dyDescent="0.25">
      <c r="A12" s="16"/>
      <c r="B12" s="34"/>
      <c r="C12" s="34"/>
      <c r="D12" s="34"/>
      <c r="E12" s="34"/>
      <c r="F12" s="34"/>
      <c r="G12" s="34"/>
    </row>
    <row r="13" spans="1:8" ht="13.9" customHeight="1" x14ac:dyDescent="0.25">
      <c r="A13" s="267" t="s">
        <v>48</v>
      </c>
      <c r="B13" s="267"/>
      <c r="C13" s="267"/>
      <c r="D13" s="267"/>
      <c r="E13" s="267"/>
      <c r="F13" s="267"/>
      <c r="G13" s="267"/>
    </row>
    <row r="14" spans="1:8" ht="12.75" customHeight="1" x14ac:dyDescent="0.25">
      <c r="A14" s="33"/>
      <c r="B14" s="15"/>
      <c r="C14" s="15"/>
      <c r="D14" s="15"/>
      <c r="E14" s="15"/>
      <c r="F14" s="15"/>
      <c r="G14" s="15"/>
    </row>
    <row r="15" spans="1:8" ht="14.85" customHeight="1" x14ac:dyDescent="0.25">
      <c r="A15" s="45" t="s">
        <v>34</v>
      </c>
      <c r="B15" s="31">
        <v>100</v>
      </c>
      <c r="C15" s="31">
        <v>100</v>
      </c>
      <c r="D15" s="31">
        <v>100</v>
      </c>
      <c r="E15" s="31">
        <v>100</v>
      </c>
      <c r="F15" s="31">
        <v>100</v>
      </c>
      <c r="G15" s="31">
        <v>100</v>
      </c>
    </row>
    <row r="16" spans="1:8" ht="16.7" customHeight="1" x14ac:dyDescent="0.25">
      <c r="A16" s="18" t="s">
        <v>118</v>
      </c>
      <c r="B16" s="79">
        <v>4.9186448079356886</v>
      </c>
      <c r="C16" s="79">
        <v>4.9722582518323408</v>
      </c>
      <c r="D16" s="54">
        <v>5.0358565709778134</v>
      </c>
      <c r="E16" s="54">
        <v>4.9253926201477185</v>
      </c>
      <c r="F16" s="150">
        <v>4.7205779203251925</v>
      </c>
      <c r="G16" s="54">
        <v>5.0511043549345631</v>
      </c>
    </row>
    <row r="17" spans="1:7" ht="16.7" customHeight="1" x14ac:dyDescent="0.25">
      <c r="A17" s="18" t="s">
        <v>110</v>
      </c>
      <c r="B17" s="46">
        <v>34.474891970219559</v>
      </c>
      <c r="C17" s="46">
        <v>35.878900874509469</v>
      </c>
      <c r="D17" s="46">
        <v>42.768118119006807</v>
      </c>
      <c r="E17" s="46">
        <v>44.859466487878784</v>
      </c>
      <c r="F17" s="46">
        <v>20.460825046322839</v>
      </c>
      <c r="G17" s="46">
        <v>20.770119091027613</v>
      </c>
    </row>
    <row r="18" spans="1:7" ht="16.7" customHeight="1" x14ac:dyDescent="0.25">
      <c r="A18" s="18" t="s">
        <v>111</v>
      </c>
      <c r="B18" s="46">
        <v>60.606463221844756</v>
      </c>
      <c r="C18" s="46">
        <v>59.148840873658195</v>
      </c>
      <c r="D18" s="46">
        <v>52.196025310015379</v>
      </c>
      <c r="E18" s="46">
        <v>50.215140891973498</v>
      </c>
      <c r="F18" s="46">
        <v>74.818597033351978</v>
      </c>
      <c r="G18" s="46">
        <v>74.178776554037825</v>
      </c>
    </row>
    <row r="19" spans="1:7" ht="16.7" customHeight="1" x14ac:dyDescent="0.25">
      <c r="A19" s="18"/>
      <c r="B19" s="46"/>
      <c r="C19" s="46"/>
      <c r="D19" s="46"/>
      <c r="E19" s="46"/>
      <c r="F19" s="46"/>
      <c r="G19" s="46"/>
    </row>
    <row r="20" spans="1:7" ht="51" customHeight="1" x14ac:dyDescent="0.25">
      <c r="A20" s="271" t="s">
        <v>166</v>
      </c>
      <c r="B20" s="271"/>
      <c r="C20" s="271"/>
      <c r="D20" s="271"/>
      <c r="E20" s="271"/>
      <c r="F20" s="271"/>
      <c r="G20" s="271"/>
    </row>
  </sheetData>
  <mergeCells count="7">
    <mergeCell ref="A1:G1"/>
    <mergeCell ref="A2:G2"/>
    <mergeCell ref="A13:G13"/>
    <mergeCell ref="A20:G20"/>
    <mergeCell ref="B5:C5"/>
    <mergeCell ref="D5:E5"/>
    <mergeCell ref="F5:G5"/>
  </mergeCells>
  <phoneticPr fontId="5" type="noConversion"/>
  <pageMargins left="0.75" right="0.75" top="1" bottom="1" header="0.5" footer="0.5"/>
  <pageSetup paperSize="9" scale="9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sqref="A1:XFD1048576"/>
    </sheetView>
  </sheetViews>
  <sheetFormatPr defaultRowHeight="13.5" x14ac:dyDescent="0.25"/>
  <cols>
    <col min="1" max="1" width="40.7109375" style="17" customWidth="1"/>
    <col min="2" max="6" width="13.42578125" style="17" customWidth="1"/>
    <col min="7" max="7" width="15.85546875" style="17" customWidth="1"/>
    <col min="8" max="16384" width="9.140625" style="17"/>
  </cols>
  <sheetData>
    <row r="1" spans="1:8" ht="15.75" x14ac:dyDescent="0.25">
      <c r="A1" s="272" t="s">
        <v>146</v>
      </c>
      <c r="B1" s="272"/>
      <c r="C1" s="272"/>
      <c r="D1" s="272"/>
      <c r="E1" s="272"/>
      <c r="F1" s="272"/>
      <c r="G1" s="272"/>
    </row>
    <row r="2" spans="1:8" ht="13.15" customHeight="1" x14ac:dyDescent="0.25">
      <c r="A2" s="273" t="s">
        <v>114</v>
      </c>
      <c r="B2" s="273"/>
      <c r="C2" s="273"/>
      <c r="D2" s="273"/>
      <c r="E2" s="273"/>
      <c r="F2" s="273"/>
      <c r="G2" s="273"/>
    </row>
    <row r="3" spans="1:8" ht="13.15" customHeight="1" x14ac:dyDescent="0.25">
      <c r="A3" s="88"/>
      <c r="B3" s="128"/>
      <c r="C3" s="225"/>
      <c r="D3" s="128"/>
      <c r="E3" s="225"/>
      <c r="G3" s="77" t="s">
        <v>57</v>
      </c>
    </row>
    <row r="4" spans="1:8" ht="13.9" customHeight="1" x14ac:dyDescent="0.25">
      <c r="A4" s="32" t="s">
        <v>6</v>
      </c>
      <c r="B4" s="12"/>
      <c r="C4" s="12"/>
      <c r="D4" s="12"/>
      <c r="E4" s="12"/>
      <c r="G4" s="78" t="s">
        <v>58</v>
      </c>
    </row>
    <row r="5" spans="1:8" ht="16.5" customHeight="1" x14ac:dyDescent="0.25">
      <c r="A5" s="14"/>
      <c r="B5" s="258" t="s">
        <v>12</v>
      </c>
      <c r="C5" s="259"/>
      <c r="D5" s="233" t="s">
        <v>28</v>
      </c>
      <c r="E5" s="234"/>
      <c r="F5" s="254" t="s">
        <v>23</v>
      </c>
      <c r="G5" s="260"/>
    </row>
    <row r="6" spans="1:8" ht="30" customHeight="1" thickBot="1" x14ac:dyDescent="0.3">
      <c r="A6" s="28"/>
      <c r="B6" s="133" t="s">
        <v>155</v>
      </c>
      <c r="C6" s="133" t="s">
        <v>160</v>
      </c>
      <c r="D6" s="133" t="s">
        <v>155</v>
      </c>
      <c r="E6" s="133" t="s">
        <v>160</v>
      </c>
      <c r="F6" s="134" t="s">
        <v>155</v>
      </c>
      <c r="G6" s="134" t="s">
        <v>160</v>
      </c>
      <c r="H6" s="155"/>
    </row>
    <row r="7" spans="1:8" ht="5.25" customHeight="1" x14ac:dyDescent="0.25">
      <c r="A7" s="16"/>
      <c r="B7" s="67"/>
      <c r="C7" s="67"/>
      <c r="D7" s="67"/>
      <c r="E7" s="67"/>
      <c r="F7" s="67"/>
      <c r="G7" s="67"/>
    </row>
    <row r="8" spans="1:8" ht="21.75" customHeight="1" x14ac:dyDescent="0.25">
      <c r="A8" s="45" t="s">
        <v>34</v>
      </c>
      <c r="B8" s="67">
        <v>797.71726320976234</v>
      </c>
      <c r="C8" s="67">
        <v>771.42516126926614</v>
      </c>
      <c r="D8" s="67">
        <v>501.14834984880923</v>
      </c>
      <c r="E8" s="67">
        <v>483.83603888863155</v>
      </c>
      <c r="F8" s="67">
        <v>296.56891336095305</v>
      </c>
      <c r="G8" s="67">
        <v>287.58912238063465</v>
      </c>
    </row>
    <row r="9" spans="1:8" ht="27" customHeight="1" x14ac:dyDescent="0.25">
      <c r="A9" s="18" t="s">
        <v>83</v>
      </c>
      <c r="B9" s="25">
        <v>23.87852831797554</v>
      </c>
      <c r="C9" s="25">
        <v>24.643689520721878</v>
      </c>
      <c r="D9" s="55">
        <v>17.54648722483465</v>
      </c>
      <c r="E9" s="55">
        <v>18.530337427674208</v>
      </c>
      <c r="F9" s="111">
        <v>6.3320410931408917</v>
      </c>
      <c r="G9" s="111">
        <v>6.1133520930476708</v>
      </c>
    </row>
    <row r="10" spans="1:8" ht="27" x14ac:dyDescent="0.25">
      <c r="A10" s="18" t="s">
        <v>72</v>
      </c>
      <c r="B10" s="52">
        <v>168.46338549863654</v>
      </c>
      <c r="C10" s="52">
        <v>150.60762365799948</v>
      </c>
      <c r="D10" s="52">
        <v>86.049432167604024</v>
      </c>
      <c r="E10" s="52">
        <v>73.137051284758982</v>
      </c>
      <c r="F10" s="22">
        <v>82.413953331032516</v>
      </c>
      <c r="G10" s="22">
        <v>77.470572373240472</v>
      </c>
    </row>
    <row r="11" spans="1:8" ht="26.25" customHeight="1" x14ac:dyDescent="0.25">
      <c r="A11" s="18" t="s">
        <v>73</v>
      </c>
      <c r="B11" s="52">
        <v>75.06565173774213</v>
      </c>
      <c r="C11" s="52">
        <v>83.491032887047822</v>
      </c>
      <c r="D11" s="25">
        <v>42.494736973896266</v>
      </c>
      <c r="E11" s="52">
        <v>46.91880079942154</v>
      </c>
      <c r="F11" s="25">
        <v>32.57091476384587</v>
      </c>
      <c r="G11" s="25">
        <v>36.572232087626297</v>
      </c>
    </row>
    <row r="12" spans="1:8" ht="26.25" customHeight="1" x14ac:dyDescent="0.25">
      <c r="A12" s="18" t="s">
        <v>74</v>
      </c>
      <c r="B12" s="52">
        <v>55.489434331882748</v>
      </c>
      <c r="C12" s="52">
        <v>52.140734191807404</v>
      </c>
      <c r="D12" s="25">
        <v>26.842382944644843</v>
      </c>
      <c r="E12" s="25">
        <v>30.18349442119046</v>
      </c>
      <c r="F12" s="25">
        <v>28.647051387237902</v>
      </c>
      <c r="G12" s="25">
        <v>21.957239770616944</v>
      </c>
    </row>
    <row r="13" spans="1:8" ht="26.25" customHeight="1" x14ac:dyDescent="0.25">
      <c r="A13" s="18" t="s">
        <v>75</v>
      </c>
      <c r="B13" s="52">
        <v>148.09199782143918</v>
      </c>
      <c r="C13" s="52">
        <v>135.93000153190974</v>
      </c>
      <c r="D13" s="52">
        <v>69.554737720445686</v>
      </c>
      <c r="E13" s="52">
        <v>56.570171802070774</v>
      </c>
      <c r="F13" s="22">
        <v>78.537260100993493</v>
      </c>
      <c r="G13" s="22">
        <v>79.359829729838964</v>
      </c>
    </row>
    <row r="14" spans="1:8" ht="26.25" customHeight="1" x14ac:dyDescent="0.25">
      <c r="A14" s="18" t="s">
        <v>76</v>
      </c>
      <c r="B14" s="111">
        <v>9.6364766757833227</v>
      </c>
      <c r="C14" s="111">
        <v>12.600813841346323</v>
      </c>
      <c r="D14" s="111">
        <v>6.5590870544593374</v>
      </c>
      <c r="E14" s="111">
        <v>10.047078643540704</v>
      </c>
      <c r="F14" s="112" t="s">
        <v>84</v>
      </c>
      <c r="G14" s="112" t="s">
        <v>84</v>
      </c>
    </row>
    <row r="15" spans="1:8" ht="26.25" customHeight="1" x14ac:dyDescent="0.25">
      <c r="A15" s="18" t="s">
        <v>77</v>
      </c>
      <c r="B15" s="52">
        <v>138.8735771319345</v>
      </c>
      <c r="C15" s="52">
        <v>142.8680521188071</v>
      </c>
      <c r="D15" s="52">
        <v>115.84199186218542</v>
      </c>
      <c r="E15" s="52">
        <v>119.38829233593027</v>
      </c>
      <c r="F15" s="55">
        <v>23.031585269749062</v>
      </c>
      <c r="G15" s="55">
        <v>23.479759782876801</v>
      </c>
    </row>
    <row r="16" spans="1:8" ht="26.25" customHeight="1" x14ac:dyDescent="0.25">
      <c r="A16" s="18" t="s">
        <v>82</v>
      </c>
      <c r="B16" s="52">
        <v>87.513467021670408</v>
      </c>
      <c r="C16" s="52">
        <v>89.70524194244301</v>
      </c>
      <c r="D16" s="52">
        <v>81.894033743613988</v>
      </c>
      <c r="E16" s="52">
        <v>84.697952177908036</v>
      </c>
      <c r="F16" s="112" t="s">
        <v>84</v>
      </c>
      <c r="G16" s="112" t="s">
        <v>84</v>
      </c>
    </row>
    <row r="17" spans="1:10" ht="26.25" customHeight="1" x14ac:dyDescent="0.25">
      <c r="A17" s="18" t="s">
        <v>78</v>
      </c>
      <c r="B17" s="25">
        <v>84.372214330486941</v>
      </c>
      <c r="C17" s="52">
        <v>76.013657107042619</v>
      </c>
      <c r="D17" s="55">
        <v>49.165608705347147</v>
      </c>
      <c r="E17" s="55">
        <v>40.938545525995714</v>
      </c>
      <c r="F17" s="55">
        <v>35.206605625139787</v>
      </c>
      <c r="G17" s="55">
        <v>35.075111581046897</v>
      </c>
    </row>
    <row r="18" spans="1:10" ht="28.5" customHeight="1" x14ac:dyDescent="0.25">
      <c r="A18" s="18" t="s">
        <v>81</v>
      </c>
      <c r="B18" s="111">
        <v>6.3325303422109718</v>
      </c>
      <c r="C18" s="112" t="s">
        <v>84</v>
      </c>
      <c r="D18" s="111">
        <v>5.1998514517778922</v>
      </c>
      <c r="E18" s="112" t="s">
        <v>84</v>
      </c>
      <c r="F18" s="112" t="s">
        <v>84</v>
      </c>
      <c r="G18" s="228" t="s">
        <v>161</v>
      </c>
      <c r="I18" s="209"/>
      <c r="J18" s="209"/>
    </row>
    <row r="19" spans="1:10" ht="5.25" customHeight="1" x14ac:dyDescent="0.25">
      <c r="A19" s="16"/>
      <c r="B19" s="34"/>
      <c r="C19" s="34"/>
      <c r="D19" s="34"/>
      <c r="E19" s="34"/>
      <c r="F19" s="34"/>
      <c r="G19" s="34"/>
    </row>
    <row r="20" spans="1:10" ht="13.9" customHeight="1" x14ac:dyDescent="0.25">
      <c r="A20" s="267" t="s">
        <v>48</v>
      </c>
      <c r="B20" s="267"/>
      <c r="C20" s="267"/>
      <c r="D20" s="267"/>
      <c r="E20" s="267"/>
      <c r="F20" s="267"/>
      <c r="G20" s="267"/>
    </row>
    <row r="21" spans="1:10" ht="6" customHeight="1" x14ac:dyDescent="0.25">
      <c r="A21" s="33"/>
      <c r="B21" s="15"/>
      <c r="C21" s="15"/>
      <c r="D21" s="15"/>
      <c r="E21" s="15"/>
      <c r="F21" s="15"/>
      <c r="G21" s="15"/>
    </row>
    <row r="22" spans="1:10" ht="21.75" customHeight="1" x14ac:dyDescent="0.25">
      <c r="A22" s="45" t="s">
        <v>34</v>
      </c>
      <c r="B22" s="31">
        <v>100</v>
      </c>
      <c r="C22" s="31">
        <v>100</v>
      </c>
      <c r="D22" s="31">
        <v>100</v>
      </c>
      <c r="E22" s="31">
        <v>100</v>
      </c>
      <c r="F22" s="31">
        <v>100</v>
      </c>
      <c r="G22" s="31">
        <v>100</v>
      </c>
    </row>
    <row r="23" spans="1:10" ht="26.25" customHeight="1" x14ac:dyDescent="0.25">
      <c r="A23" s="18" t="s">
        <v>83</v>
      </c>
      <c r="B23" s="48">
        <v>2.9933573484289262</v>
      </c>
      <c r="C23" s="48">
        <v>3.1945664671054188</v>
      </c>
      <c r="D23" s="79">
        <v>3.5012561111152465</v>
      </c>
      <c r="E23" s="79">
        <v>3.8298795332068027</v>
      </c>
      <c r="F23" s="106">
        <v>2.1350994011412738</v>
      </c>
      <c r="G23" s="106">
        <v>2.125724381521088</v>
      </c>
    </row>
    <row r="24" spans="1:10" ht="26.25" customHeight="1" x14ac:dyDescent="0.25">
      <c r="A24" s="18" t="s">
        <v>72</v>
      </c>
      <c r="B24" s="46">
        <v>21.118182251790955</v>
      </c>
      <c r="C24" s="46">
        <v>19.523296778419422</v>
      </c>
      <c r="D24" s="46">
        <v>17.170451063754708</v>
      </c>
      <c r="E24" s="46">
        <v>15.116081772815921</v>
      </c>
      <c r="F24" s="46">
        <v>27.789140944360131</v>
      </c>
      <c r="G24" s="46">
        <v>26.937935528279599</v>
      </c>
    </row>
    <row r="25" spans="1:10" ht="26.25" customHeight="1" x14ac:dyDescent="0.25">
      <c r="A25" s="18" t="s">
        <v>73</v>
      </c>
      <c r="B25" s="46">
        <v>9.4100573222775257</v>
      </c>
      <c r="C25" s="46">
        <v>10.82295951426781</v>
      </c>
      <c r="D25" s="79">
        <v>8.4794725926397732</v>
      </c>
      <c r="E25" s="46">
        <v>9.6972521739376294</v>
      </c>
      <c r="F25" s="79">
        <v>10.982578853166554</v>
      </c>
      <c r="G25" s="79">
        <v>12.716834275540373</v>
      </c>
    </row>
    <row r="26" spans="1:10" ht="26.25" customHeight="1" x14ac:dyDescent="0.25">
      <c r="A26" s="18" t="s">
        <v>74</v>
      </c>
      <c r="B26" s="46">
        <v>6.9560277671077086</v>
      </c>
      <c r="C26" s="46">
        <v>6.7590139406416974</v>
      </c>
      <c r="D26" s="79">
        <v>5.3561750632807401</v>
      </c>
      <c r="E26" s="79">
        <v>6.2383725053887593</v>
      </c>
      <c r="F26" s="79">
        <v>9.6594923124567913</v>
      </c>
      <c r="G26" s="79">
        <v>7.6349340297912027</v>
      </c>
    </row>
    <row r="27" spans="1:10" ht="26.25" customHeight="1" x14ac:dyDescent="0.25">
      <c r="A27" s="18" t="s">
        <v>75</v>
      </c>
      <c r="B27" s="46">
        <v>18.564471981659736</v>
      </c>
      <c r="C27" s="46">
        <v>17.620633647502114</v>
      </c>
      <c r="D27" s="46">
        <v>13.879071484806756</v>
      </c>
      <c r="E27" s="46">
        <v>11.692012842204173</v>
      </c>
      <c r="F27" s="113">
        <v>26.481959693936652</v>
      </c>
      <c r="G27" s="113">
        <v>27.594864879765289</v>
      </c>
    </row>
    <row r="28" spans="1:10" ht="26.25" customHeight="1" x14ac:dyDescent="0.25">
      <c r="A28" s="18" t="s">
        <v>76</v>
      </c>
      <c r="B28" s="106">
        <v>1.208006535675207</v>
      </c>
      <c r="C28" s="106">
        <v>1.6334460520594822</v>
      </c>
      <c r="D28" s="106">
        <v>1.3088114639982631</v>
      </c>
      <c r="E28" s="106">
        <v>2.0765461511752585</v>
      </c>
      <c r="F28" s="112" t="s">
        <v>84</v>
      </c>
      <c r="G28" s="112" t="s">
        <v>84</v>
      </c>
    </row>
    <row r="29" spans="1:10" ht="26.25" customHeight="1" x14ac:dyDescent="0.25">
      <c r="A29" s="18" t="s">
        <v>77</v>
      </c>
      <c r="B29" s="46">
        <v>17.408871982179637</v>
      </c>
      <c r="C29" s="46">
        <v>18.520014551215677</v>
      </c>
      <c r="D29" s="46">
        <v>23.115309448217008</v>
      </c>
      <c r="E29" s="46">
        <v>24.675361639071877</v>
      </c>
      <c r="F29" s="79">
        <v>7.7660146536388304</v>
      </c>
      <c r="G29" s="79">
        <v>8.1643420962912803</v>
      </c>
    </row>
    <row r="30" spans="1:10" ht="26.25" customHeight="1" x14ac:dyDescent="0.25">
      <c r="A30" s="18" t="s">
        <v>82</v>
      </c>
      <c r="B30" s="46">
        <v>10.970486794975937</v>
      </c>
      <c r="C30" s="46">
        <v>11.628508693551852</v>
      </c>
      <c r="D30" s="46">
        <v>16.34127574565904</v>
      </c>
      <c r="E30" s="46">
        <v>17.505507107833207</v>
      </c>
      <c r="F30" s="112" t="s">
        <v>84</v>
      </c>
      <c r="G30" s="112" t="s">
        <v>84</v>
      </c>
    </row>
    <row r="31" spans="1:10" ht="26.25" customHeight="1" x14ac:dyDescent="0.25">
      <c r="A31" s="18" t="s">
        <v>78</v>
      </c>
      <c r="B31" s="48">
        <v>10.576706587870468</v>
      </c>
      <c r="C31" s="46">
        <v>9.853665776466686</v>
      </c>
      <c r="D31" s="79">
        <v>9.8105897625283731</v>
      </c>
      <c r="E31" s="79">
        <v>8.4612435278759524</v>
      </c>
      <c r="F31" s="79">
        <v>11.871306815724799</v>
      </c>
      <c r="G31" s="79">
        <v>12.196258081911635</v>
      </c>
      <c r="H31" s="217"/>
    </row>
    <row r="32" spans="1:10" ht="26.25" customHeight="1" x14ac:dyDescent="0.25">
      <c r="A32" s="18" t="s">
        <v>81</v>
      </c>
      <c r="B32" s="106">
        <v>0.79383142803389639</v>
      </c>
      <c r="C32" s="112" t="s">
        <v>84</v>
      </c>
      <c r="D32" s="106">
        <v>1.0375872640000967</v>
      </c>
      <c r="E32" s="112" t="s">
        <v>84</v>
      </c>
      <c r="F32" s="112" t="s">
        <v>84</v>
      </c>
      <c r="G32" s="228" t="s">
        <v>161</v>
      </c>
      <c r="H32" s="216"/>
    </row>
    <row r="33" spans="1:7" ht="6" customHeight="1" x14ac:dyDescent="0.25">
      <c r="D33" s="154"/>
      <c r="E33" s="154"/>
    </row>
    <row r="34" spans="1:7" ht="45.75" customHeight="1" x14ac:dyDescent="0.25">
      <c r="A34" s="271" t="s">
        <v>115</v>
      </c>
      <c r="B34" s="271"/>
      <c r="C34" s="271"/>
      <c r="D34" s="271"/>
      <c r="E34" s="271"/>
      <c r="F34" s="271"/>
      <c r="G34" s="271"/>
    </row>
  </sheetData>
  <mergeCells count="7">
    <mergeCell ref="A1:G1"/>
    <mergeCell ref="A2:G2"/>
    <mergeCell ref="A20:G20"/>
    <mergeCell ref="A34:G34"/>
    <mergeCell ref="B5:C5"/>
    <mergeCell ref="D5:E5"/>
    <mergeCell ref="F5:G5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zoomScaleNormal="100" workbookViewId="0">
      <selection sqref="A1:XFD1048576"/>
    </sheetView>
  </sheetViews>
  <sheetFormatPr defaultRowHeight="13.5" x14ac:dyDescent="0.25"/>
  <cols>
    <col min="1" max="1" width="29" style="17" customWidth="1"/>
    <col min="2" max="7" width="13.42578125" style="17" customWidth="1"/>
    <col min="8" max="16384" width="9.140625" style="17"/>
  </cols>
  <sheetData>
    <row r="1" spans="1:9" ht="13.9" customHeight="1" x14ac:dyDescent="0.25">
      <c r="A1" s="251" t="s">
        <v>147</v>
      </c>
      <c r="B1" s="251"/>
      <c r="C1" s="251"/>
      <c r="D1" s="251"/>
      <c r="E1" s="251"/>
      <c r="F1" s="251"/>
      <c r="G1" s="251"/>
    </row>
    <row r="2" spans="1:9" ht="13.9" customHeight="1" x14ac:dyDescent="0.25">
      <c r="A2" s="252" t="s">
        <v>116</v>
      </c>
      <c r="B2" s="252"/>
      <c r="C2" s="252"/>
      <c r="D2" s="252"/>
      <c r="E2" s="252"/>
      <c r="F2" s="252"/>
      <c r="G2" s="252"/>
    </row>
    <row r="3" spans="1:9" ht="13.9" customHeight="1" x14ac:dyDescent="0.25">
      <c r="A3" s="75"/>
      <c r="B3" s="127"/>
      <c r="C3" s="222"/>
      <c r="D3" s="127"/>
      <c r="E3" s="222"/>
      <c r="G3" s="77" t="s">
        <v>57</v>
      </c>
    </row>
    <row r="4" spans="1:9" ht="13.9" customHeight="1" x14ac:dyDescent="0.25">
      <c r="A4" s="16"/>
      <c r="B4" s="16"/>
      <c r="C4" s="16"/>
      <c r="D4" s="16"/>
      <c r="E4" s="16"/>
      <c r="G4" s="78" t="s">
        <v>58</v>
      </c>
    </row>
    <row r="5" spans="1:9" ht="17.25" customHeight="1" x14ac:dyDescent="0.25">
      <c r="A5" s="14"/>
      <c r="B5" s="258" t="s">
        <v>12</v>
      </c>
      <c r="C5" s="259"/>
      <c r="D5" s="258" t="s">
        <v>27</v>
      </c>
      <c r="E5" s="259"/>
      <c r="F5" s="254" t="s">
        <v>112</v>
      </c>
      <c r="G5" s="260"/>
    </row>
    <row r="6" spans="1:9" ht="28.5" customHeight="1" thickBot="1" x14ac:dyDescent="0.3">
      <c r="A6" s="28"/>
      <c r="B6" s="133" t="s">
        <v>155</v>
      </c>
      <c r="C6" s="133" t="s">
        <v>160</v>
      </c>
      <c r="D6" s="133" t="s">
        <v>155</v>
      </c>
      <c r="E6" s="133" t="s">
        <v>160</v>
      </c>
      <c r="F6" s="134" t="s">
        <v>155</v>
      </c>
      <c r="G6" s="134" t="s">
        <v>160</v>
      </c>
      <c r="H6" s="155"/>
    </row>
    <row r="7" spans="1:9" ht="10.5" customHeight="1" x14ac:dyDescent="0.25">
      <c r="A7" s="16"/>
      <c r="B7" s="16"/>
      <c r="C7" s="16"/>
      <c r="D7" s="16"/>
      <c r="E7" s="16"/>
      <c r="F7" s="16"/>
      <c r="G7" s="16"/>
    </row>
    <row r="8" spans="1:9" s="42" customFormat="1" ht="15" customHeight="1" x14ac:dyDescent="0.25">
      <c r="A8" s="56" t="s">
        <v>26</v>
      </c>
      <c r="B8" s="67">
        <v>797.71726320976234</v>
      </c>
      <c r="C8" s="67">
        <v>771.42516126926614</v>
      </c>
      <c r="D8" s="67">
        <v>501.14834984880923</v>
      </c>
      <c r="E8" s="67">
        <v>483.83603888863155</v>
      </c>
      <c r="F8" s="67">
        <v>296.56891336095305</v>
      </c>
      <c r="G8" s="67">
        <v>287.58912238063465</v>
      </c>
    </row>
    <row r="9" spans="1:9" s="42" customFormat="1" ht="15.75" customHeight="1" x14ac:dyDescent="0.25">
      <c r="A9" s="57" t="s">
        <v>35</v>
      </c>
      <c r="B9" s="41">
        <v>780.67577631781262</v>
      </c>
      <c r="C9" s="41">
        <v>755.0349628127974</v>
      </c>
      <c r="D9" s="41">
        <v>494.58943281657901</v>
      </c>
      <c r="E9" s="41">
        <v>476.51906299443073</v>
      </c>
      <c r="F9" s="81">
        <v>286.08634350123367</v>
      </c>
      <c r="G9" s="81">
        <v>278.51589981836662</v>
      </c>
    </row>
    <row r="10" spans="1:9" s="42" customFormat="1" ht="15.75" customHeight="1" x14ac:dyDescent="0.25">
      <c r="A10" s="40" t="s">
        <v>38</v>
      </c>
      <c r="B10" s="111">
        <v>17.041486891949631</v>
      </c>
      <c r="C10" s="84">
        <v>16.390198456468823</v>
      </c>
      <c r="D10" s="111">
        <v>6.5589170322302728</v>
      </c>
      <c r="E10" s="111">
        <v>7.3169758942008265</v>
      </c>
      <c r="F10" s="111">
        <v>10.482569859719359</v>
      </c>
      <c r="G10" s="111">
        <v>9.0732225622679987</v>
      </c>
    </row>
    <row r="11" spans="1:9" s="42" customFormat="1" ht="15.75" customHeight="1" x14ac:dyDescent="0.25">
      <c r="A11" s="59" t="s">
        <v>42</v>
      </c>
      <c r="B11" s="80">
        <v>39.236878748873643</v>
      </c>
      <c r="C11" s="80">
        <v>38.357251237922029</v>
      </c>
      <c r="D11" s="80">
        <v>25.237112106208141</v>
      </c>
      <c r="E11" s="80">
        <v>23.830824553035704</v>
      </c>
      <c r="F11" s="151">
        <v>13.999766642665499</v>
      </c>
      <c r="G11" s="80">
        <v>14.526426684886326</v>
      </c>
    </row>
    <row r="12" spans="1:9" s="42" customFormat="1" ht="15.75" customHeight="1" x14ac:dyDescent="0.25">
      <c r="A12" s="57" t="s">
        <v>35</v>
      </c>
      <c r="B12" s="84">
        <v>32.448849816632325</v>
      </c>
      <c r="C12" s="84">
        <v>31.920988784701859</v>
      </c>
      <c r="D12" s="84">
        <v>23.685448250383299</v>
      </c>
      <c r="E12" s="84">
        <v>21.477378387894767</v>
      </c>
      <c r="F12" s="111">
        <v>8.7634015662490299</v>
      </c>
      <c r="G12" s="111">
        <v>10.443610396807097</v>
      </c>
    </row>
    <row r="13" spans="1:9" s="42" customFormat="1" ht="15.75" customHeight="1" x14ac:dyDescent="0.25">
      <c r="A13" s="40" t="s">
        <v>40</v>
      </c>
      <c r="B13" s="109" t="s">
        <v>84</v>
      </c>
      <c r="C13" s="111">
        <v>6.4362624532201718</v>
      </c>
      <c r="D13" s="109" t="s">
        <v>84</v>
      </c>
      <c r="E13" s="109" t="s">
        <v>84</v>
      </c>
      <c r="F13" s="109" t="s">
        <v>84</v>
      </c>
      <c r="G13" s="111">
        <v>4.08281628807923</v>
      </c>
    </row>
    <row r="14" spans="1:9" s="42" customFormat="1" ht="15.75" customHeight="1" x14ac:dyDescent="0.25">
      <c r="A14" s="59" t="s">
        <v>43</v>
      </c>
      <c r="B14" s="51">
        <v>275.01216471935754</v>
      </c>
      <c r="C14" s="51">
        <v>276.77886893282482</v>
      </c>
      <c r="D14" s="51">
        <v>214.33171821479223</v>
      </c>
      <c r="E14" s="51">
        <v>217.04626572152586</v>
      </c>
      <c r="F14" s="51">
        <v>60.68044650456536</v>
      </c>
      <c r="G14" s="51">
        <v>59.732603211298972</v>
      </c>
    </row>
    <row r="15" spans="1:9" s="42" customFormat="1" ht="15.75" customHeight="1" x14ac:dyDescent="0.25">
      <c r="A15" s="57" t="s">
        <v>35</v>
      </c>
      <c r="B15" s="52">
        <v>273.31905623709736</v>
      </c>
      <c r="C15" s="52">
        <v>273.86390101231547</v>
      </c>
      <c r="D15" s="41">
        <v>212.83284620137502</v>
      </c>
      <c r="E15" s="41">
        <v>215.38015279437815</v>
      </c>
      <c r="F15" s="81">
        <v>60.48621003572233</v>
      </c>
      <c r="G15" s="81">
        <v>58.483748217937347</v>
      </c>
    </row>
    <row r="16" spans="1:9" s="42" customFormat="1" ht="15.75" customHeight="1" x14ac:dyDescent="0.25">
      <c r="A16" s="40" t="s">
        <v>41</v>
      </c>
      <c r="B16" s="109" t="s">
        <v>84</v>
      </c>
      <c r="C16" s="109" t="s">
        <v>84</v>
      </c>
      <c r="D16" s="109" t="s">
        <v>84</v>
      </c>
      <c r="E16" s="109" t="s">
        <v>84</v>
      </c>
      <c r="F16" s="109" t="s">
        <v>84</v>
      </c>
      <c r="G16" s="109" t="s">
        <v>84</v>
      </c>
      <c r="I16" s="218"/>
    </row>
    <row r="17" spans="1:9" s="42" customFormat="1" ht="15.75" customHeight="1" x14ac:dyDescent="0.25">
      <c r="A17" s="56" t="s">
        <v>36</v>
      </c>
      <c r="B17" s="51">
        <v>483.46821974153107</v>
      </c>
      <c r="C17" s="51">
        <v>456.28904109851936</v>
      </c>
      <c r="D17" s="51">
        <v>261.57951952780888</v>
      </c>
      <c r="E17" s="51">
        <v>242.95894861407001</v>
      </c>
      <c r="F17" s="43">
        <v>221.88870021372219</v>
      </c>
      <c r="G17" s="43">
        <v>213.33009248444935</v>
      </c>
    </row>
    <row r="18" spans="1:9" s="42" customFormat="1" ht="15.75" customHeight="1" x14ac:dyDescent="0.25">
      <c r="A18" s="57" t="s">
        <v>35</v>
      </c>
      <c r="B18" s="41">
        <v>474.90787026408299</v>
      </c>
      <c r="C18" s="41">
        <v>449.25007301578006</v>
      </c>
      <c r="D18" s="41">
        <v>258.07113836482068</v>
      </c>
      <c r="E18" s="41">
        <v>239.66153181215782</v>
      </c>
      <c r="F18" s="81">
        <v>216.83673189926233</v>
      </c>
      <c r="G18" s="81">
        <v>209.58854120362221</v>
      </c>
    </row>
    <row r="19" spans="1:9" s="42" customFormat="1" ht="15.75" customHeight="1" x14ac:dyDescent="0.25">
      <c r="A19" s="40" t="s">
        <v>41</v>
      </c>
      <c r="B19" s="111">
        <v>8.5603494774480726</v>
      </c>
      <c r="C19" s="111">
        <v>7.0389680827393155</v>
      </c>
      <c r="D19" s="109" t="s">
        <v>84</v>
      </c>
      <c r="E19" s="109" t="s">
        <v>84</v>
      </c>
      <c r="F19" s="111">
        <v>5.0519683144598533</v>
      </c>
      <c r="G19" s="109" t="s">
        <v>84</v>
      </c>
      <c r="H19" s="109"/>
      <c r="I19" s="219"/>
    </row>
    <row r="20" spans="1:9" ht="13.15" customHeight="1" x14ac:dyDescent="0.25">
      <c r="A20" s="39"/>
      <c r="B20" s="19"/>
      <c r="C20" s="19"/>
      <c r="D20" s="19"/>
      <c r="E20" s="19"/>
      <c r="F20" s="19"/>
      <c r="G20" s="19"/>
    </row>
    <row r="21" spans="1:9" ht="13.9" customHeight="1" x14ac:dyDescent="0.25">
      <c r="A21" s="267" t="s">
        <v>47</v>
      </c>
      <c r="B21" s="267"/>
      <c r="C21" s="267"/>
      <c r="D21" s="267"/>
      <c r="E21" s="267"/>
      <c r="F21" s="267"/>
      <c r="G21" s="267"/>
    </row>
    <row r="22" spans="1:9" ht="9" customHeight="1" x14ac:dyDescent="0.25">
      <c r="A22" s="27"/>
      <c r="B22" s="122"/>
      <c r="C22" s="223"/>
      <c r="D22" s="122"/>
      <c r="E22" s="223"/>
      <c r="F22" s="122"/>
      <c r="G22" s="223"/>
    </row>
    <row r="23" spans="1:9" s="42" customFormat="1" ht="15.75" customHeight="1" x14ac:dyDescent="0.25">
      <c r="A23" s="56" t="s">
        <v>34</v>
      </c>
      <c r="B23" s="31">
        <v>100</v>
      </c>
      <c r="C23" s="31">
        <v>100</v>
      </c>
      <c r="D23" s="31">
        <v>100</v>
      </c>
      <c r="E23" s="31">
        <v>100</v>
      </c>
      <c r="F23" s="31">
        <v>100</v>
      </c>
      <c r="G23" s="31">
        <v>100</v>
      </c>
    </row>
    <row r="24" spans="1:9" s="42" customFormat="1" ht="15.75" customHeight="1" x14ac:dyDescent="0.25">
      <c r="A24" s="57" t="s">
        <v>35</v>
      </c>
      <c r="B24" s="85">
        <v>97.863718427832424</v>
      </c>
      <c r="C24" s="85">
        <v>97.875335252287982</v>
      </c>
      <c r="D24" s="85">
        <v>98.691222462528515</v>
      </c>
      <c r="E24" s="85">
        <v>98.487715815670143</v>
      </c>
      <c r="F24" s="82">
        <v>96.46538481025452</v>
      </c>
      <c r="G24" s="82">
        <v>96.845074498242226</v>
      </c>
    </row>
    <row r="25" spans="1:9" s="42" customFormat="1" ht="15.75" customHeight="1" x14ac:dyDescent="0.25">
      <c r="A25" s="40" t="s">
        <v>39</v>
      </c>
      <c r="B25" s="106">
        <v>2.1362815721675714</v>
      </c>
      <c r="C25" s="210">
        <v>2.1246647477120364</v>
      </c>
      <c r="D25" s="106">
        <v>1.3087775374714938</v>
      </c>
      <c r="E25" s="106">
        <v>1.512284184329856</v>
      </c>
      <c r="F25" s="106">
        <v>3.5346151897454798</v>
      </c>
      <c r="G25" s="106">
        <v>3.1549255017577673</v>
      </c>
    </row>
    <row r="26" spans="1:9" s="42" customFormat="1" ht="15.75" customHeight="1" x14ac:dyDescent="0.25">
      <c r="A26" s="59" t="s">
        <v>45</v>
      </c>
      <c r="B26" s="31">
        <v>100</v>
      </c>
      <c r="C26" s="31">
        <v>100</v>
      </c>
      <c r="D26" s="31">
        <v>100</v>
      </c>
      <c r="E26" s="31">
        <v>100</v>
      </c>
      <c r="F26" s="31">
        <v>100</v>
      </c>
      <c r="G26" s="31">
        <v>100</v>
      </c>
    </row>
    <row r="27" spans="1:9" s="42" customFormat="1" ht="15.75" customHeight="1" x14ac:dyDescent="0.25">
      <c r="A27" s="57" t="s">
        <v>35</v>
      </c>
      <c r="B27" s="85">
        <v>82.699875350212011</v>
      </c>
      <c r="C27" s="85">
        <v>83.220219787655338</v>
      </c>
      <c r="D27" s="85">
        <v>93.851658425517144</v>
      </c>
      <c r="E27" s="85">
        <v>90.124361161304662</v>
      </c>
      <c r="F27" s="106">
        <v>62.596768860002314</v>
      </c>
      <c r="G27" s="85">
        <v>71.893870552989483</v>
      </c>
    </row>
    <row r="28" spans="1:9" s="42" customFormat="1" ht="15.75" customHeight="1" x14ac:dyDescent="0.25">
      <c r="A28" s="40" t="s">
        <v>41</v>
      </c>
      <c r="B28" s="109" t="s">
        <v>84</v>
      </c>
      <c r="C28" s="106">
        <v>16.779780212344669</v>
      </c>
      <c r="D28" s="109" t="s">
        <v>84</v>
      </c>
      <c r="E28" s="109" t="s">
        <v>84</v>
      </c>
      <c r="F28" s="109" t="s">
        <v>84</v>
      </c>
      <c r="G28" s="106">
        <v>28.106129447010524</v>
      </c>
    </row>
    <row r="29" spans="1:9" s="42" customFormat="1" ht="15.75" customHeight="1" x14ac:dyDescent="0.25">
      <c r="A29" s="59" t="s">
        <v>46</v>
      </c>
      <c r="B29" s="31">
        <v>100</v>
      </c>
      <c r="C29" s="31">
        <v>100</v>
      </c>
      <c r="D29" s="31">
        <v>100</v>
      </c>
      <c r="E29" s="31">
        <v>100</v>
      </c>
      <c r="F29" s="31">
        <v>100</v>
      </c>
      <c r="G29" s="31">
        <v>100</v>
      </c>
    </row>
    <row r="30" spans="1:9" s="42" customFormat="1" ht="15.75" customHeight="1" x14ac:dyDescent="0.25">
      <c r="A30" s="57" t="s">
        <v>35</v>
      </c>
      <c r="B30" s="85">
        <v>99.384351421695115</v>
      </c>
      <c r="C30" s="85">
        <v>98.946824252968241</v>
      </c>
      <c r="D30" s="85">
        <v>99.300676527999883</v>
      </c>
      <c r="E30" s="85">
        <v>99.232369687813303</v>
      </c>
      <c r="F30" s="85">
        <v>99.679902703371809</v>
      </c>
      <c r="G30" s="85">
        <v>97.909257380020918</v>
      </c>
    </row>
    <row r="31" spans="1:9" s="42" customFormat="1" ht="15.75" customHeight="1" x14ac:dyDescent="0.25">
      <c r="A31" s="40" t="s">
        <v>41</v>
      </c>
      <c r="B31" s="109" t="s">
        <v>84</v>
      </c>
      <c r="C31" s="109" t="s">
        <v>84</v>
      </c>
      <c r="D31" s="109" t="s">
        <v>84</v>
      </c>
      <c r="E31" s="109" t="s">
        <v>84</v>
      </c>
      <c r="F31" s="109" t="s">
        <v>84</v>
      </c>
      <c r="G31" s="109" t="s">
        <v>84</v>
      </c>
    </row>
    <row r="32" spans="1:9" s="42" customFormat="1" ht="15.75" customHeight="1" x14ac:dyDescent="0.25">
      <c r="A32" s="56" t="s">
        <v>37</v>
      </c>
      <c r="B32" s="31">
        <v>100</v>
      </c>
      <c r="C32" s="31">
        <v>100</v>
      </c>
      <c r="D32" s="31">
        <v>100</v>
      </c>
      <c r="E32" s="31">
        <v>100</v>
      </c>
      <c r="F32" s="31">
        <v>100</v>
      </c>
      <c r="G32" s="31">
        <v>100</v>
      </c>
    </row>
    <row r="33" spans="1:10" s="42" customFormat="1" ht="15.75" customHeight="1" x14ac:dyDescent="0.25">
      <c r="A33" s="57" t="s">
        <v>35</v>
      </c>
      <c r="B33" s="85">
        <v>98.229387345868446</v>
      </c>
      <c r="C33" s="85">
        <v>98.457344479325442</v>
      </c>
      <c r="D33" s="85">
        <v>98.658770698363014</v>
      </c>
      <c r="E33" s="85">
        <v>98.642809075063127</v>
      </c>
      <c r="F33" s="85">
        <v>97.723197121081952</v>
      </c>
      <c r="G33" s="85">
        <v>98.246121193098958</v>
      </c>
    </row>
    <row r="34" spans="1:10" s="42" customFormat="1" ht="15.75" customHeight="1" x14ac:dyDescent="0.25">
      <c r="A34" s="40" t="s">
        <v>41</v>
      </c>
      <c r="B34" s="64">
        <v>1.7706126541315492</v>
      </c>
      <c r="C34" s="64">
        <v>1.5426555206745589</v>
      </c>
      <c r="D34" s="109" t="s">
        <v>84</v>
      </c>
      <c r="E34" s="109" t="s">
        <v>84</v>
      </c>
      <c r="F34" s="64">
        <v>2.2768028789180432</v>
      </c>
      <c r="G34" s="109" t="s">
        <v>84</v>
      </c>
    </row>
    <row r="36" spans="1:10" ht="51" customHeight="1" x14ac:dyDescent="0.25">
      <c r="A36" s="271" t="s">
        <v>166</v>
      </c>
      <c r="B36" s="271"/>
      <c r="C36" s="271"/>
      <c r="D36" s="271"/>
      <c r="E36" s="271"/>
      <c r="F36" s="271"/>
      <c r="G36" s="271"/>
      <c r="H36" s="232"/>
      <c r="I36" s="232"/>
      <c r="J36" s="232"/>
    </row>
  </sheetData>
  <mergeCells count="7">
    <mergeCell ref="A21:G21"/>
    <mergeCell ref="A36:G36"/>
    <mergeCell ref="A1:G1"/>
    <mergeCell ref="A2:G2"/>
    <mergeCell ref="B5:C5"/>
    <mergeCell ref="D5:E5"/>
    <mergeCell ref="F5:G5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zoomScaleNormal="100" workbookViewId="0">
      <selection sqref="A1:XFD1048576"/>
    </sheetView>
  </sheetViews>
  <sheetFormatPr defaultRowHeight="12.75" x14ac:dyDescent="0.2"/>
  <cols>
    <col min="1" max="1" width="40.5703125" customWidth="1"/>
    <col min="2" max="7" width="13.42578125" customWidth="1"/>
    <col min="8" max="8" width="9.85546875" customWidth="1"/>
  </cols>
  <sheetData>
    <row r="1" spans="1:11" ht="13.5" customHeight="1" x14ac:dyDescent="0.2">
      <c r="A1" s="251" t="s">
        <v>148</v>
      </c>
      <c r="B1" s="251"/>
      <c r="C1" s="251"/>
      <c r="D1" s="251"/>
      <c r="E1" s="251"/>
      <c r="F1" s="251"/>
      <c r="G1" s="251"/>
    </row>
    <row r="2" spans="1:11" ht="13.5" customHeight="1" x14ac:dyDescent="0.2">
      <c r="A2" s="273" t="s">
        <v>117</v>
      </c>
      <c r="B2" s="273"/>
      <c r="C2" s="273"/>
      <c r="D2" s="273"/>
      <c r="E2" s="273"/>
      <c r="F2" s="273"/>
      <c r="G2" s="273"/>
    </row>
    <row r="3" spans="1:11" ht="13.9" customHeight="1" x14ac:dyDescent="0.2">
      <c r="A3" s="35"/>
      <c r="B3" s="39"/>
      <c r="C3" s="39"/>
      <c r="D3" s="39"/>
      <c r="E3" s="39"/>
      <c r="F3" s="69"/>
      <c r="G3" s="69"/>
    </row>
    <row r="4" spans="1:11" ht="14.25" customHeight="1" x14ac:dyDescent="0.2">
      <c r="A4" s="14"/>
      <c r="B4" s="258" t="s">
        <v>12</v>
      </c>
      <c r="C4" s="259"/>
      <c r="D4" s="258" t="s">
        <v>28</v>
      </c>
      <c r="E4" s="266"/>
      <c r="F4" s="260" t="s">
        <v>14</v>
      </c>
      <c r="G4" s="260"/>
      <c r="H4" s="1"/>
    </row>
    <row r="5" spans="1:11" ht="27.75" customHeight="1" thickBot="1" x14ac:dyDescent="0.25">
      <c r="A5" s="28"/>
      <c r="B5" s="133" t="s">
        <v>155</v>
      </c>
      <c r="C5" s="133" t="s">
        <v>160</v>
      </c>
      <c r="D5" s="133" t="s">
        <v>155</v>
      </c>
      <c r="E5" s="133" t="s">
        <v>160</v>
      </c>
      <c r="F5" s="133" t="s">
        <v>155</v>
      </c>
      <c r="G5" s="134" t="s">
        <v>160</v>
      </c>
      <c r="H5" s="1"/>
    </row>
    <row r="6" spans="1:11" ht="5.25" customHeight="1" x14ac:dyDescent="0.25">
      <c r="A6" s="16"/>
      <c r="B6" s="16"/>
      <c r="C6" s="16"/>
      <c r="D6" s="36"/>
      <c r="E6" s="36"/>
      <c r="F6" s="17"/>
      <c r="G6" s="17"/>
    </row>
    <row r="7" spans="1:11" ht="16.5" customHeight="1" x14ac:dyDescent="0.2">
      <c r="A7" s="45" t="s">
        <v>26</v>
      </c>
      <c r="B7" s="37">
        <v>41.424656462455886</v>
      </c>
      <c r="C7" s="37">
        <v>41.47135019258652</v>
      </c>
      <c r="D7" s="65">
        <v>41.775767124684251</v>
      </c>
      <c r="E7" s="65">
        <v>41.742235173466021</v>
      </c>
      <c r="F7" s="49">
        <v>40.832977585652166</v>
      </c>
      <c r="G7" s="49">
        <v>41.018197646325234</v>
      </c>
      <c r="I7" s="3"/>
      <c r="J7" s="5"/>
      <c r="K7" s="5"/>
    </row>
    <row r="8" spans="1:11" ht="16.7" customHeight="1" x14ac:dyDescent="0.2">
      <c r="A8" s="18" t="s">
        <v>128</v>
      </c>
      <c r="B8" s="38">
        <v>38.555674097283116</v>
      </c>
      <c r="C8" s="38">
        <v>39.112694653460863</v>
      </c>
      <c r="D8" s="66">
        <v>41.00907004435274</v>
      </c>
      <c r="E8" s="66">
        <v>40.911968294980227</v>
      </c>
      <c r="F8" s="66">
        <v>34.156900061790417</v>
      </c>
      <c r="G8" s="66">
        <v>36.267728732461627</v>
      </c>
      <c r="I8" s="6"/>
      <c r="J8" s="4"/>
      <c r="K8" s="4"/>
    </row>
    <row r="9" spans="1:11" ht="16.7" customHeight="1" x14ac:dyDescent="0.2">
      <c r="A9" s="18" t="s">
        <v>110</v>
      </c>
      <c r="B9" s="38">
        <v>42.124469145297326</v>
      </c>
      <c r="C9" s="38">
        <v>41.883499973970466</v>
      </c>
      <c r="D9" s="66">
        <v>42.352803893850705</v>
      </c>
      <c r="E9" s="66">
        <v>42.108001010939233</v>
      </c>
      <c r="F9" s="29">
        <v>41.318374482940207</v>
      </c>
      <c r="G9" s="29">
        <v>41.070152659232164</v>
      </c>
      <c r="I9" s="6"/>
      <c r="J9" s="4"/>
      <c r="K9" s="4"/>
    </row>
    <row r="10" spans="1:11" ht="16.7" customHeight="1" x14ac:dyDescent="0.2">
      <c r="A10" s="18" t="s">
        <v>111</v>
      </c>
      <c r="B10" s="38">
        <v>41.25963732257631</v>
      </c>
      <c r="C10" s="38">
        <v>41.415593737603473</v>
      </c>
      <c r="D10" s="66">
        <v>41.376706853204873</v>
      </c>
      <c r="E10" s="66">
        <v>41.493669601549136</v>
      </c>
      <c r="F10" s="29">
        <v>41.122077376781526</v>
      </c>
      <c r="G10" s="29">
        <v>41.327127012350175</v>
      </c>
      <c r="I10" s="6"/>
      <c r="J10" s="4"/>
      <c r="K10" s="4"/>
    </row>
    <row r="11" spans="1:11" ht="16.7" customHeight="1" x14ac:dyDescent="0.25">
      <c r="A11" s="17"/>
      <c r="B11" s="17"/>
      <c r="C11" s="17"/>
      <c r="D11" s="17"/>
      <c r="E11" s="17"/>
      <c r="F11" s="17"/>
      <c r="G11" s="17"/>
    </row>
    <row r="12" spans="1:11" ht="51" customHeight="1" x14ac:dyDescent="0.2">
      <c r="A12" s="271" t="s">
        <v>166</v>
      </c>
      <c r="B12" s="271"/>
      <c r="C12" s="271"/>
      <c r="D12" s="271"/>
      <c r="E12" s="271"/>
      <c r="F12" s="271"/>
      <c r="G12" s="271"/>
      <c r="H12" s="232"/>
      <c r="I12" s="232"/>
      <c r="J12" s="232"/>
    </row>
  </sheetData>
  <mergeCells count="6">
    <mergeCell ref="B4:C4"/>
    <mergeCell ref="D4:E4"/>
    <mergeCell ref="F4:G4"/>
    <mergeCell ref="A12:G12"/>
    <mergeCell ref="A1:G1"/>
    <mergeCell ref="A2:G2"/>
  </mergeCells>
  <phoneticPr fontId="5" type="noConversion"/>
  <pageMargins left="0.75" right="0.75" top="1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zoomScaleNormal="100" workbookViewId="0">
      <selection sqref="A1:XFD1048576"/>
    </sheetView>
  </sheetViews>
  <sheetFormatPr defaultRowHeight="12.75" x14ac:dyDescent="0.2"/>
  <cols>
    <col min="1" max="1" width="31.28515625" customWidth="1"/>
    <col min="2" max="7" width="14" customWidth="1"/>
  </cols>
  <sheetData>
    <row r="1" spans="1:8" s="8" customFormat="1" ht="13.9" customHeight="1" x14ac:dyDescent="0.2">
      <c r="A1" s="253" t="s">
        <v>149</v>
      </c>
      <c r="B1" s="253"/>
      <c r="C1" s="253"/>
      <c r="D1" s="253"/>
      <c r="E1" s="253"/>
      <c r="F1" s="253"/>
      <c r="G1" s="253"/>
    </row>
    <row r="2" spans="1:8" s="8" customFormat="1" ht="13.5" customHeight="1" x14ac:dyDescent="0.2">
      <c r="A2" s="268" t="s">
        <v>9</v>
      </c>
      <c r="B2" s="268"/>
      <c r="C2" s="268"/>
      <c r="D2" s="268"/>
      <c r="E2" s="268"/>
      <c r="F2" s="268"/>
      <c r="G2" s="268"/>
    </row>
    <row r="3" spans="1:8" s="8" customFormat="1" ht="13.5" customHeight="1" x14ac:dyDescent="0.2">
      <c r="A3" s="74"/>
      <c r="B3" s="126"/>
      <c r="C3" s="224"/>
      <c r="D3" s="126"/>
      <c r="E3" s="224"/>
      <c r="G3" s="77" t="s">
        <v>57</v>
      </c>
    </row>
    <row r="4" spans="1:8" s="8" customFormat="1" ht="13.5" customHeight="1" x14ac:dyDescent="0.2">
      <c r="A4" s="16"/>
      <c r="B4" s="16"/>
      <c r="C4" s="16"/>
      <c r="D4" s="16"/>
      <c r="E4" s="16"/>
      <c r="G4" s="78" t="s">
        <v>58</v>
      </c>
    </row>
    <row r="5" spans="1:8" s="8" customFormat="1" ht="18" customHeight="1" x14ac:dyDescent="0.2">
      <c r="A5" s="14"/>
      <c r="B5" s="258" t="s">
        <v>12</v>
      </c>
      <c r="C5" s="259"/>
      <c r="D5" s="258" t="s">
        <v>28</v>
      </c>
      <c r="E5" s="259"/>
      <c r="F5" s="254" t="s">
        <v>14</v>
      </c>
      <c r="G5" s="260"/>
    </row>
    <row r="6" spans="1:8" s="8" customFormat="1" ht="28.5" customHeight="1" thickBot="1" x14ac:dyDescent="0.25">
      <c r="A6" s="28"/>
      <c r="B6" s="133" t="s">
        <v>155</v>
      </c>
      <c r="C6" s="133" t="s">
        <v>160</v>
      </c>
      <c r="D6" s="133" t="s">
        <v>155</v>
      </c>
      <c r="E6" s="133" t="s">
        <v>160</v>
      </c>
      <c r="F6" s="134" t="s">
        <v>155</v>
      </c>
      <c r="G6" s="134" t="s">
        <v>160</v>
      </c>
      <c r="H6" s="73"/>
    </row>
    <row r="7" spans="1:8" s="8" customFormat="1" ht="6" customHeight="1" x14ac:dyDescent="0.25">
      <c r="A7" s="16"/>
      <c r="B7" s="16"/>
      <c r="C7" s="16"/>
      <c r="D7" s="16"/>
      <c r="E7" s="16"/>
      <c r="F7" s="17"/>
      <c r="G7" s="17"/>
    </row>
    <row r="8" spans="1:8" s="8" customFormat="1" ht="15.75" customHeight="1" x14ac:dyDescent="0.2">
      <c r="A8" s="45" t="s">
        <v>19</v>
      </c>
      <c r="B8" s="136">
        <v>115.16210451727508</v>
      </c>
      <c r="C8" s="136">
        <v>124.09395461484009</v>
      </c>
      <c r="D8" s="203">
        <v>52.506057415039805</v>
      </c>
      <c r="E8" s="203">
        <v>59.528989202806756</v>
      </c>
      <c r="F8" s="203">
        <v>62.656047102235284</v>
      </c>
      <c r="G8" s="203">
        <v>64.564965412033331</v>
      </c>
    </row>
    <row r="9" spans="1:8" s="8" customFormat="1" ht="15" customHeight="1" x14ac:dyDescent="0.2">
      <c r="A9" s="57" t="s">
        <v>120</v>
      </c>
      <c r="B9" s="58">
        <v>18.877704553289622</v>
      </c>
      <c r="C9" s="58">
        <v>21.153480683228892</v>
      </c>
      <c r="D9" s="111">
        <v>9.7095086449475776</v>
      </c>
      <c r="E9" s="58">
        <v>13.606676275356529</v>
      </c>
      <c r="F9" s="111">
        <v>9.1681959083420459</v>
      </c>
      <c r="G9" s="111">
        <v>7.5468044078723642</v>
      </c>
    </row>
    <row r="10" spans="1:8" s="8" customFormat="1" ht="15" customHeight="1" x14ac:dyDescent="0.2">
      <c r="A10" s="57" t="s">
        <v>123</v>
      </c>
      <c r="B10" s="111">
        <v>11.214519285203023</v>
      </c>
      <c r="C10" s="111">
        <v>12.931820353492551</v>
      </c>
      <c r="D10" s="111">
        <v>7.2172961769953083</v>
      </c>
      <c r="E10" s="109" t="s">
        <v>84</v>
      </c>
      <c r="F10" s="109" t="s">
        <v>84</v>
      </c>
      <c r="G10" s="111">
        <v>6.2911125369698118</v>
      </c>
    </row>
    <row r="11" spans="1:8" s="8" customFormat="1" ht="15" customHeight="1" x14ac:dyDescent="0.2">
      <c r="A11" s="57" t="s">
        <v>121</v>
      </c>
      <c r="B11" s="58">
        <v>14.249813922230166</v>
      </c>
      <c r="C11" s="58">
        <v>20.124395633633206</v>
      </c>
      <c r="D11" s="111">
        <v>8.1984447874770172</v>
      </c>
      <c r="E11" s="111">
        <v>9.5891405141556554</v>
      </c>
      <c r="F11" s="111">
        <v>6.0513691347531475</v>
      </c>
      <c r="G11" s="111">
        <v>10.535255119477549</v>
      </c>
    </row>
    <row r="12" spans="1:8" s="8" customFormat="1" ht="15" customHeight="1" x14ac:dyDescent="0.2">
      <c r="A12" s="57" t="s">
        <v>122</v>
      </c>
      <c r="B12" s="111">
        <v>6.7813276490433587</v>
      </c>
      <c r="C12" s="111">
        <v>8.5194524228862445</v>
      </c>
      <c r="D12" s="109" t="s">
        <v>84</v>
      </c>
      <c r="E12" s="111">
        <v>5.7444462606776945</v>
      </c>
      <c r="F12" s="109" t="s">
        <v>84</v>
      </c>
      <c r="G12" s="109" t="s">
        <v>84</v>
      </c>
    </row>
    <row r="13" spans="1:8" s="8" customFormat="1" ht="12.75" customHeight="1" x14ac:dyDescent="0.2">
      <c r="A13" s="57" t="s">
        <v>94</v>
      </c>
      <c r="B13" s="58">
        <v>64.038739107508917</v>
      </c>
      <c r="C13" s="58">
        <v>61.364805521599195</v>
      </c>
      <c r="D13" s="58">
        <v>22.763974095057026</v>
      </c>
      <c r="E13" s="58">
        <v>23.948018336094137</v>
      </c>
      <c r="F13" s="58">
        <v>41.274765012451894</v>
      </c>
      <c r="G13" s="58">
        <v>37.416787185505065</v>
      </c>
    </row>
    <row r="14" spans="1:8" s="8" customFormat="1" ht="6" customHeight="1" x14ac:dyDescent="0.25">
      <c r="A14" s="57"/>
      <c r="B14" s="149"/>
      <c r="C14" s="149"/>
      <c r="D14" s="16"/>
      <c r="E14" s="16"/>
      <c r="F14" s="17"/>
      <c r="G14" s="17"/>
    </row>
    <row r="15" spans="1:8" s="8" customFormat="1" ht="13.9" customHeight="1" x14ac:dyDescent="0.2">
      <c r="A15" s="267" t="s">
        <v>21</v>
      </c>
      <c r="B15" s="267"/>
      <c r="C15" s="267"/>
      <c r="D15" s="267"/>
      <c r="E15" s="267"/>
      <c r="F15" s="267"/>
      <c r="G15" s="267"/>
    </row>
    <row r="16" spans="1:8" s="8" customFormat="1" ht="6" customHeight="1" x14ac:dyDescent="0.25">
      <c r="A16" s="16"/>
      <c r="B16" s="16"/>
      <c r="C16" s="16"/>
      <c r="D16" s="16"/>
      <c r="E16" s="16"/>
      <c r="F16" s="17"/>
      <c r="G16" s="17"/>
    </row>
    <row r="17" spans="1:8" s="8" customFormat="1" ht="15.75" customHeight="1" x14ac:dyDescent="0.2">
      <c r="A17" s="45" t="s">
        <v>12</v>
      </c>
      <c r="B17" s="31">
        <v>100</v>
      </c>
      <c r="C17" s="31">
        <f>SUM(C18:C22)</f>
        <v>100</v>
      </c>
      <c r="D17" s="31">
        <v>100</v>
      </c>
      <c r="E17" s="31">
        <v>100</v>
      </c>
      <c r="F17" s="31">
        <v>100</v>
      </c>
      <c r="G17" s="31">
        <v>100</v>
      </c>
    </row>
    <row r="18" spans="1:8" s="8" customFormat="1" ht="15" customHeight="1" x14ac:dyDescent="0.2">
      <c r="A18" s="57" t="s">
        <v>120</v>
      </c>
      <c r="B18" s="63">
        <v>16.392288619958173</v>
      </c>
      <c r="C18" s="63">
        <v>17.046342627152605</v>
      </c>
      <c r="D18" s="63">
        <v>18.492168566757393</v>
      </c>
      <c r="E18" s="63">
        <v>22.857227138529986</v>
      </c>
      <c r="F18" s="106">
        <v>14.632579507261903</v>
      </c>
      <c r="G18" s="106">
        <v>11.688698909247497</v>
      </c>
    </row>
    <row r="19" spans="1:8" s="8" customFormat="1" ht="15" customHeight="1" x14ac:dyDescent="0.2">
      <c r="A19" s="57" t="s">
        <v>123</v>
      </c>
      <c r="B19" s="63">
        <v>9.7380291305120874</v>
      </c>
      <c r="C19" s="106">
        <v>10.420991412216681</v>
      </c>
      <c r="D19" s="106">
        <v>13.745644849974948</v>
      </c>
      <c r="E19" s="106">
        <v>11.155418402786573</v>
      </c>
      <c r="F19" s="109" t="s">
        <v>84</v>
      </c>
      <c r="G19" s="106">
        <v>9.7438486907286439</v>
      </c>
    </row>
    <row r="20" spans="1:8" s="8" customFormat="1" ht="15" customHeight="1" x14ac:dyDescent="0.2">
      <c r="A20" s="57" t="s">
        <v>121</v>
      </c>
      <c r="B20" s="63">
        <v>12.373700517163263</v>
      </c>
      <c r="C20" s="63">
        <v>16.217063672517192</v>
      </c>
      <c r="D20" s="63">
        <v>15.614283743819357</v>
      </c>
      <c r="E20" s="63">
        <v>16.108354337223542</v>
      </c>
      <c r="F20" s="106">
        <v>9.6580767772968272</v>
      </c>
      <c r="G20" s="106">
        <v>16.317293833032913</v>
      </c>
    </row>
    <row r="21" spans="1:8" s="8" customFormat="1" ht="15" customHeight="1" x14ac:dyDescent="0.2">
      <c r="A21" s="57" t="s">
        <v>122</v>
      </c>
      <c r="B21" s="106">
        <v>5.8885061865347508</v>
      </c>
      <c r="C21" s="106">
        <v>6.8653243015171226</v>
      </c>
      <c r="D21" s="106">
        <v>8.7929544472718799</v>
      </c>
      <c r="E21" s="106">
        <v>9.6498300031723829</v>
      </c>
      <c r="F21" s="109" t="s">
        <v>84</v>
      </c>
      <c r="G21" s="109" t="s">
        <v>84</v>
      </c>
    </row>
    <row r="22" spans="1:8" s="8" customFormat="1" ht="15" customHeight="1" x14ac:dyDescent="0.2">
      <c r="A22" s="57" t="s">
        <v>94</v>
      </c>
      <c r="B22" s="24">
        <v>55.607475545831733</v>
      </c>
      <c r="C22" s="24">
        <v>49.450277986596397</v>
      </c>
      <c r="D22" s="24">
        <v>43.354948392176418</v>
      </c>
      <c r="E22" s="63">
        <v>40.229170118287513</v>
      </c>
      <c r="F22" s="24">
        <v>65.875149999654852</v>
      </c>
      <c r="G22" s="24">
        <v>57.952152450981544</v>
      </c>
    </row>
    <row r="23" spans="1:8" s="8" customFormat="1" ht="15" customHeight="1" x14ac:dyDescent="0.2">
      <c r="A23" s="30"/>
      <c r="B23" s="63"/>
      <c r="C23" s="63"/>
      <c r="D23" s="63"/>
      <c r="E23" s="63"/>
      <c r="F23" s="63"/>
      <c r="G23" s="63"/>
      <c r="H23" s="11"/>
    </row>
    <row r="24" spans="1:8" x14ac:dyDescent="0.2">
      <c r="B24" s="11"/>
      <c r="C24" s="11"/>
      <c r="D24" s="11"/>
      <c r="E24" s="11"/>
      <c r="F24" s="11"/>
      <c r="G24" s="11"/>
    </row>
    <row r="25" spans="1:8" ht="13.5" x14ac:dyDescent="0.2">
      <c r="A25" s="274" t="s">
        <v>60</v>
      </c>
      <c r="B25" s="274"/>
      <c r="C25" s="274"/>
      <c r="D25" s="274"/>
      <c r="E25" s="274"/>
      <c r="F25" s="274"/>
      <c r="G25" s="274"/>
    </row>
    <row r="26" spans="1:8" ht="12.75" customHeight="1" x14ac:dyDescent="0.2">
      <c r="A26" s="275" t="s">
        <v>61</v>
      </c>
      <c r="B26" s="275"/>
      <c r="C26" s="275"/>
      <c r="D26" s="275"/>
      <c r="E26" s="275"/>
      <c r="F26" s="275"/>
      <c r="G26" s="275"/>
    </row>
    <row r="27" spans="1:8" ht="12.75" customHeight="1" x14ac:dyDescent="0.2">
      <c r="A27" s="91"/>
      <c r="B27" s="91"/>
      <c r="C27" s="91"/>
      <c r="D27" s="91"/>
      <c r="E27" s="91"/>
      <c r="F27" s="91"/>
      <c r="G27" s="91"/>
    </row>
    <row r="28" spans="1:8" ht="15.75" customHeight="1" x14ac:dyDescent="0.2">
      <c r="A28" s="101"/>
      <c r="B28" s="258" t="s">
        <v>12</v>
      </c>
      <c r="C28" s="259"/>
      <c r="D28" s="258" t="s">
        <v>28</v>
      </c>
      <c r="E28" s="259"/>
      <c r="F28" s="254" t="s">
        <v>14</v>
      </c>
      <c r="G28" s="260"/>
    </row>
    <row r="29" spans="1:8" ht="27" customHeight="1" thickBot="1" x14ac:dyDescent="0.25">
      <c r="A29" s="102"/>
      <c r="B29" s="133" t="s">
        <v>155</v>
      </c>
      <c r="C29" s="133" t="s">
        <v>160</v>
      </c>
      <c r="D29" s="133" t="s">
        <v>155</v>
      </c>
      <c r="E29" s="133" t="s">
        <v>160</v>
      </c>
      <c r="F29" s="134" t="s">
        <v>155</v>
      </c>
      <c r="G29" s="134" t="s">
        <v>160</v>
      </c>
      <c r="H29" s="1"/>
    </row>
    <row r="30" spans="1:8" ht="5.25" customHeight="1" x14ac:dyDescent="0.2">
      <c r="A30" s="105"/>
      <c r="B30" s="152"/>
      <c r="C30" s="226"/>
      <c r="D30" s="152"/>
      <c r="E30" s="226"/>
      <c r="F30" s="152"/>
      <c r="G30" s="226"/>
    </row>
    <row r="31" spans="1:8" s="97" customFormat="1" ht="55.5" customHeight="1" x14ac:dyDescent="0.2">
      <c r="A31" s="59" t="s">
        <v>89</v>
      </c>
      <c r="B31" s="145">
        <v>9.3223350797189184</v>
      </c>
      <c r="C31" s="204">
        <v>10.052699155210597</v>
      </c>
      <c r="D31" s="204">
        <v>6.4284185691607263</v>
      </c>
      <c r="E31" s="204">
        <v>7.2295983179542374</v>
      </c>
      <c r="F31" s="204">
        <v>13.782997892624721</v>
      </c>
      <c r="G31" s="204">
        <v>14.410119209425288</v>
      </c>
    </row>
    <row r="32" spans="1:8" ht="13.5" x14ac:dyDescent="0.2">
      <c r="A32" s="30"/>
      <c r="B32" s="68"/>
      <c r="C32" s="68"/>
      <c r="D32" s="68"/>
      <c r="E32" s="68"/>
      <c r="F32" s="29"/>
      <c r="G32" s="29"/>
    </row>
    <row r="33" spans="2:7" x14ac:dyDescent="0.2">
      <c r="B33" s="9"/>
      <c r="C33" s="9"/>
      <c r="D33" s="10"/>
      <c r="E33" s="10"/>
      <c r="F33" s="10"/>
      <c r="G33" s="10"/>
    </row>
  </sheetData>
  <mergeCells count="11">
    <mergeCell ref="B28:C28"/>
    <mergeCell ref="D28:E28"/>
    <mergeCell ref="F28:G28"/>
    <mergeCell ref="A1:G1"/>
    <mergeCell ref="A2:G2"/>
    <mergeCell ref="A15:G15"/>
    <mergeCell ref="A25:G25"/>
    <mergeCell ref="A26:G26"/>
    <mergeCell ref="B5:C5"/>
    <mergeCell ref="D5:E5"/>
    <mergeCell ref="F5:G5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workbookViewId="0">
      <selection sqref="A1:XFD1048576"/>
    </sheetView>
  </sheetViews>
  <sheetFormatPr defaultColWidth="8.85546875" defaultRowHeight="12" x14ac:dyDescent="0.2"/>
  <cols>
    <col min="1" max="1" width="19.42578125" style="8" customWidth="1"/>
    <col min="2" max="7" width="13.42578125" style="8" customWidth="1"/>
    <col min="8" max="16384" width="8.85546875" style="8"/>
  </cols>
  <sheetData>
    <row r="1" spans="1:8" ht="17.25" customHeight="1" x14ac:dyDescent="0.2">
      <c r="A1" s="237" t="s">
        <v>150</v>
      </c>
      <c r="B1" s="237"/>
      <c r="C1" s="237"/>
      <c r="D1" s="237"/>
      <c r="E1" s="237"/>
      <c r="F1" s="237"/>
      <c r="G1" s="237"/>
    </row>
    <row r="2" spans="1:8" ht="17.25" customHeight="1" x14ac:dyDescent="0.2">
      <c r="A2" s="275" t="s">
        <v>70</v>
      </c>
      <c r="B2" s="275"/>
      <c r="C2" s="275"/>
      <c r="D2" s="275"/>
      <c r="E2" s="275"/>
      <c r="F2" s="275"/>
      <c r="G2" s="275"/>
    </row>
    <row r="3" spans="1:8" ht="13.9" customHeight="1" x14ac:dyDescent="0.2">
      <c r="A3" s="98"/>
      <c r="B3" s="98"/>
      <c r="C3" s="229"/>
      <c r="D3" s="98"/>
      <c r="E3" s="229"/>
      <c r="G3" s="99" t="s">
        <v>57</v>
      </c>
    </row>
    <row r="4" spans="1:8" ht="13.9" customHeight="1" x14ac:dyDescent="0.2">
      <c r="A4" s="36"/>
      <c r="B4" s="36"/>
      <c r="C4" s="36"/>
      <c r="D4" s="36"/>
      <c r="E4" s="36"/>
      <c r="G4" s="100" t="s">
        <v>58</v>
      </c>
      <c r="H4" s="73"/>
    </row>
    <row r="5" spans="1:8" ht="22.5" customHeight="1" x14ac:dyDescent="0.2">
      <c r="A5" s="101"/>
      <c r="B5" s="233" t="s">
        <v>12</v>
      </c>
      <c r="C5" s="234"/>
      <c r="D5" s="233" t="s">
        <v>28</v>
      </c>
      <c r="E5" s="234"/>
      <c r="F5" s="233" t="s">
        <v>14</v>
      </c>
      <c r="G5" s="235"/>
      <c r="H5" s="73"/>
    </row>
    <row r="6" spans="1:8" ht="27.75" customHeight="1" thickBot="1" x14ac:dyDescent="0.25">
      <c r="A6" s="102"/>
      <c r="B6" s="133" t="s">
        <v>155</v>
      </c>
      <c r="C6" s="133" t="s">
        <v>160</v>
      </c>
      <c r="D6" s="133" t="s">
        <v>155</v>
      </c>
      <c r="E6" s="133" t="s">
        <v>160</v>
      </c>
      <c r="F6" s="134" t="s">
        <v>155</v>
      </c>
      <c r="G6" s="134" t="s">
        <v>160</v>
      </c>
      <c r="H6" s="73"/>
    </row>
    <row r="7" spans="1:8" ht="5.25" customHeight="1" x14ac:dyDescent="0.2">
      <c r="A7" s="36"/>
      <c r="B7" s="36"/>
      <c r="C7" s="36"/>
      <c r="D7" s="36"/>
      <c r="E7" s="36"/>
      <c r="F7" s="36"/>
      <c r="G7" s="36"/>
    </row>
    <row r="8" spans="1:8" ht="19.7" customHeight="1" x14ac:dyDescent="0.2">
      <c r="A8" s="103" t="s">
        <v>59</v>
      </c>
      <c r="B8" s="58">
        <v>28.738206889458649</v>
      </c>
      <c r="C8" s="58">
        <v>34.464493119806242</v>
      </c>
      <c r="D8" s="58">
        <v>14.879453864704562</v>
      </c>
      <c r="E8" s="58">
        <v>18.445799041874626</v>
      </c>
      <c r="F8" s="58">
        <v>13.858753024754083</v>
      </c>
      <c r="G8" s="58">
        <v>16.018694077931613</v>
      </c>
      <c r="H8" s="114"/>
    </row>
    <row r="9" spans="1:8" ht="19.7" customHeight="1" x14ac:dyDescent="0.2">
      <c r="A9" s="103" t="s">
        <v>156</v>
      </c>
      <c r="B9" s="189">
        <v>69.534200142815621</v>
      </c>
      <c r="C9" s="189">
        <v>78.742156104996184</v>
      </c>
      <c r="D9" s="58">
        <v>25.611073693963942</v>
      </c>
      <c r="E9" s="58">
        <v>28.35546542574561</v>
      </c>
      <c r="F9" s="189">
        <v>43.923126448851676</v>
      </c>
      <c r="G9" s="189">
        <v>50.38669067925057</v>
      </c>
      <c r="H9" s="114"/>
    </row>
    <row r="10" spans="1:8" ht="19.7" customHeight="1" x14ac:dyDescent="0.2">
      <c r="A10" s="103" t="s">
        <v>157</v>
      </c>
      <c r="B10" s="189">
        <v>78.600157649655031</v>
      </c>
      <c r="C10" s="189">
        <v>89.454225933691347</v>
      </c>
      <c r="D10" s="58">
        <v>27.717559690271088</v>
      </c>
      <c r="E10" s="58">
        <v>31.718527227777543</v>
      </c>
      <c r="F10" s="189">
        <v>50.882597959383936</v>
      </c>
      <c r="G10" s="189">
        <v>57.735698705913798</v>
      </c>
      <c r="H10" s="114"/>
    </row>
    <row r="11" spans="1:8" ht="19.7" customHeight="1" x14ac:dyDescent="0.2">
      <c r="A11" s="103"/>
      <c r="B11" s="96"/>
      <c r="C11" s="96"/>
      <c r="D11" s="96"/>
      <c r="E11" s="96"/>
      <c r="F11" s="96"/>
      <c r="G11" s="96"/>
    </row>
    <row r="12" spans="1:8" ht="7.5" customHeight="1" x14ac:dyDescent="0.2">
      <c r="A12" s="96"/>
      <c r="B12" s="96"/>
      <c r="C12" s="96"/>
      <c r="D12" s="96"/>
      <c r="E12" s="96"/>
      <c r="F12" s="96"/>
      <c r="G12" s="96"/>
    </row>
    <row r="13" spans="1:8" ht="17.25" customHeight="1" x14ac:dyDescent="0.2">
      <c r="A13" s="237" t="s">
        <v>69</v>
      </c>
      <c r="B13" s="237"/>
      <c r="C13" s="237"/>
      <c r="D13" s="237"/>
      <c r="E13" s="237"/>
      <c r="F13" s="237"/>
      <c r="G13" s="237"/>
    </row>
    <row r="14" spans="1:8" ht="17.25" customHeight="1" x14ac:dyDescent="0.2">
      <c r="A14" s="275" t="s">
        <v>71</v>
      </c>
      <c r="B14" s="275"/>
      <c r="C14" s="275"/>
      <c r="D14" s="275"/>
      <c r="E14" s="275"/>
      <c r="F14" s="275"/>
      <c r="G14" s="275"/>
    </row>
    <row r="15" spans="1:8" ht="13.5" x14ac:dyDescent="0.2">
      <c r="A15" s="91"/>
      <c r="B15" s="91"/>
      <c r="C15" s="91"/>
      <c r="D15" s="91"/>
      <c r="E15" s="91"/>
      <c r="F15" s="104"/>
      <c r="G15" s="104" t="s">
        <v>67</v>
      </c>
    </row>
    <row r="16" spans="1:8" ht="22.5" customHeight="1" x14ac:dyDescent="0.2">
      <c r="A16" s="101"/>
      <c r="B16" s="233" t="s">
        <v>12</v>
      </c>
      <c r="C16" s="234"/>
      <c r="D16" s="233" t="s">
        <v>28</v>
      </c>
      <c r="E16" s="234"/>
      <c r="F16" s="233" t="s">
        <v>14</v>
      </c>
      <c r="G16" s="235"/>
    </row>
    <row r="17" spans="1:15" ht="27.75" customHeight="1" thickBot="1" x14ac:dyDescent="0.25">
      <c r="A17" s="102"/>
      <c r="B17" s="133" t="s">
        <v>155</v>
      </c>
      <c r="C17" s="133" t="s">
        <v>160</v>
      </c>
      <c r="D17" s="133" t="s">
        <v>155</v>
      </c>
      <c r="E17" s="133" t="s">
        <v>160</v>
      </c>
      <c r="F17" s="134" t="s">
        <v>155</v>
      </c>
      <c r="G17" s="134" t="s">
        <v>160</v>
      </c>
      <c r="H17" s="73"/>
      <c r="I17" s="73"/>
    </row>
    <row r="18" spans="1:15" ht="5.25" customHeight="1" x14ac:dyDescent="0.2">
      <c r="A18" s="105"/>
      <c r="B18" s="152"/>
      <c r="C18" s="230"/>
      <c r="D18" s="152"/>
      <c r="E18" s="230"/>
      <c r="F18" s="152"/>
      <c r="G18" s="230"/>
    </row>
    <row r="19" spans="1:15" ht="19.5" customHeight="1" x14ac:dyDescent="0.2">
      <c r="A19" s="103" t="s">
        <v>59</v>
      </c>
      <c r="B19" s="210">
        <v>12.240014178457512</v>
      </c>
      <c r="C19" s="210">
        <v>14.678921550756735</v>
      </c>
      <c r="D19" s="210">
        <v>12.345840481160737</v>
      </c>
      <c r="E19" s="210">
        <v>15.304922787436839</v>
      </c>
      <c r="F19" s="210">
        <v>12.128394921328175</v>
      </c>
      <c r="G19" s="210">
        <v>14.018652872598036</v>
      </c>
    </row>
    <row r="20" spans="1:15" ht="19.5" customHeight="1" x14ac:dyDescent="0.2">
      <c r="A20" s="103" t="s">
        <v>156</v>
      </c>
      <c r="B20" s="85">
        <v>18.034458737694113</v>
      </c>
      <c r="C20" s="85">
        <v>20.422643278788723</v>
      </c>
      <c r="D20" s="210">
        <v>12.953203365346914</v>
      </c>
      <c r="E20" s="210">
        <v>14.34122265109529</v>
      </c>
      <c r="F20" s="85">
        <v>23.382892335009359</v>
      </c>
      <c r="G20" s="85">
        <v>26.823831965657778</v>
      </c>
    </row>
    <row r="21" spans="1:15" ht="19.5" customHeight="1" x14ac:dyDescent="0.2">
      <c r="A21" s="103" t="s">
        <v>157</v>
      </c>
      <c r="B21" s="85">
        <v>18.712096317286882</v>
      </c>
      <c r="C21" s="85">
        <v>21.563311216381816</v>
      </c>
      <c r="D21" s="210">
        <v>13.018504547055906</v>
      </c>
      <c r="E21" s="210">
        <v>14.922408321909861</v>
      </c>
      <c r="F21" s="85">
        <v>24.564227467382636</v>
      </c>
      <c r="G21" s="85">
        <v>28.54130599107727</v>
      </c>
    </row>
    <row r="22" spans="1:15" x14ac:dyDescent="0.2">
      <c r="O22" s="90"/>
    </row>
    <row r="23" spans="1:15" s="96" customFormat="1" x14ac:dyDescent="0.2"/>
    <row r="24" spans="1:15" s="96" customFormat="1" x14ac:dyDescent="0.2"/>
  </sheetData>
  <mergeCells count="10">
    <mergeCell ref="B16:C16"/>
    <mergeCell ref="D16:E16"/>
    <mergeCell ref="F16:G16"/>
    <mergeCell ref="A1:G1"/>
    <mergeCell ref="A2:G2"/>
    <mergeCell ref="A13:G13"/>
    <mergeCell ref="A14:G14"/>
    <mergeCell ref="B5:C5"/>
    <mergeCell ref="D5:E5"/>
    <mergeCell ref="F5:G5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sqref="A1:XFD1048576"/>
    </sheetView>
  </sheetViews>
  <sheetFormatPr defaultColWidth="8.85546875" defaultRowHeight="12" x14ac:dyDescent="0.2"/>
  <cols>
    <col min="1" max="1" width="20" style="8" customWidth="1"/>
    <col min="2" max="7" width="13.42578125" style="8" customWidth="1"/>
    <col min="8" max="16384" width="8.85546875" style="8"/>
  </cols>
  <sheetData>
    <row r="1" spans="1:8" ht="15.2" customHeight="1" x14ac:dyDescent="0.2">
      <c r="A1" s="237" t="s">
        <v>151</v>
      </c>
      <c r="B1" s="237"/>
      <c r="C1" s="237"/>
      <c r="D1" s="237"/>
      <c r="E1" s="237"/>
      <c r="F1" s="237"/>
      <c r="G1" s="237"/>
    </row>
    <row r="2" spans="1:8" ht="15.2" customHeight="1" x14ac:dyDescent="0.2">
      <c r="A2" s="275" t="s">
        <v>68</v>
      </c>
      <c r="B2" s="275"/>
      <c r="C2" s="275"/>
      <c r="D2" s="275"/>
      <c r="E2" s="275"/>
      <c r="F2" s="275"/>
      <c r="G2" s="275"/>
    </row>
    <row r="3" spans="1:8" ht="13.9" customHeight="1" x14ac:dyDescent="0.2">
      <c r="A3" s="98"/>
      <c r="B3" s="98"/>
      <c r="C3" s="229"/>
      <c r="D3" s="98"/>
      <c r="E3" s="229"/>
      <c r="G3" s="104" t="s">
        <v>57</v>
      </c>
    </row>
    <row r="4" spans="1:8" ht="13.9" customHeight="1" x14ac:dyDescent="0.2">
      <c r="A4" s="36"/>
      <c r="B4" s="36"/>
      <c r="C4" s="36"/>
      <c r="D4" s="36"/>
      <c r="E4" s="36"/>
      <c r="G4" s="129" t="s">
        <v>58</v>
      </c>
    </row>
    <row r="5" spans="1:8" ht="24.75" customHeight="1" x14ac:dyDescent="0.2">
      <c r="A5" s="101"/>
      <c r="B5" s="233" t="s">
        <v>12</v>
      </c>
      <c r="C5" s="234"/>
      <c r="D5" s="233" t="s">
        <v>28</v>
      </c>
      <c r="E5" s="234"/>
      <c r="F5" s="233" t="s">
        <v>14</v>
      </c>
      <c r="G5" s="235"/>
    </row>
    <row r="6" spans="1:8" ht="27.75" customHeight="1" thickBot="1" x14ac:dyDescent="0.25">
      <c r="A6" s="102"/>
      <c r="B6" s="133" t="s">
        <v>155</v>
      </c>
      <c r="C6" s="133" t="s">
        <v>160</v>
      </c>
      <c r="D6" s="133" t="s">
        <v>155</v>
      </c>
      <c r="E6" s="133" t="s">
        <v>160</v>
      </c>
      <c r="F6" s="134" t="s">
        <v>155</v>
      </c>
      <c r="G6" s="134" t="s">
        <v>160</v>
      </c>
      <c r="H6" s="73"/>
    </row>
    <row r="7" spans="1:8" ht="7.5" customHeight="1" x14ac:dyDescent="0.2">
      <c r="A7" s="36"/>
      <c r="B7" s="36"/>
      <c r="C7" s="36"/>
      <c r="D7" s="36"/>
      <c r="E7" s="36"/>
      <c r="F7" s="36"/>
      <c r="G7" s="36"/>
    </row>
    <row r="8" spans="1:8" ht="27" x14ac:dyDescent="0.2">
      <c r="A8" s="103" t="s">
        <v>63</v>
      </c>
      <c r="B8" s="112" t="s">
        <v>84</v>
      </c>
      <c r="C8" s="112" t="s">
        <v>84</v>
      </c>
      <c r="D8" s="112" t="s">
        <v>84</v>
      </c>
      <c r="E8" s="112" t="s">
        <v>84</v>
      </c>
      <c r="F8" s="112" t="s">
        <v>84</v>
      </c>
      <c r="G8" s="112" t="s">
        <v>84</v>
      </c>
      <c r="H8" s="73"/>
    </row>
    <row r="9" spans="1:8" ht="13.5" x14ac:dyDescent="0.2">
      <c r="A9" s="103"/>
      <c r="B9" s="96"/>
      <c r="C9" s="96"/>
      <c r="D9" s="96"/>
      <c r="E9" s="96"/>
      <c r="F9" s="96"/>
      <c r="G9" s="96"/>
    </row>
    <row r="10" spans="1:8" ht="7.5" customHeight="1" x14ac:dyDescent="0.2">
      <c r="A10" s="103"/>
      <c r="B10" s="96"/>
      <c r="C10" s="96"/>
      <c r="D10" s="96"/>
      <c r="E10" s="96"/>
      <c r="F10" s="96"/>
      <c r="G10" s="96"/>
    </row>
    <row r="11" spans="1:8" ht="15.2" customHeight="1" x14ac:dyDescent="0.2">
      <c r="A11" s="237" t="s">
        <v>79</v>
      </c>
      <c r="B11" s="237"/>
      <c r="C11" s="237"/>
      <c r="D11" s="237"/>
      <c r="E11" s="237"/>
      <c r="F11" s="237"/>
      <c r="G11" s="237"/>
    </row>
    <row r="12" spans="1:8" ht="15.2" customHeight="1" x14ac:dyDescent="0.2">
      <c r="A12" s="275" t="s">
        <v>80</v>
      </c>
      <c r="B12" s="275"/>
      <c r="C12" s="275"/>
      <c r="D12" s="275"/>
      <c r="E12" s="275"/>
      <c r="F12" s="275"/>
      <c r="G12" s="275"/>
    </row>
    <row r="13" spans="1:8" ht="13.5" x14ac:dyDescent="0.2">
      <c r="A13" s="91"/>
      <c r="B13" s="91"/>
      <c r="C13" s="91"/>
      <c r="D13" s="91"/>
      <c r="E13" s="91"/>
      <c r="G13" s="104" t="s">
        <v>67</v>
      </c>
    </row>
    <row r="14" spans="1:8" ht="24.75" customHeight="1" x14ac:dyDescent="0.2">
      <c r="A14" s="101"/>
      <c r="B14" s="233" t="s">
        <v>12</v>
      </c>
      <c r="C14" s="234"/>
      <c r="D14" s="233" t="s">
        <v>28</v>
      </c>
      <c r="E14" s="234"/>
      <c r="F14" s="233" t="s">
        <v>14</v>
      </c>
      <c r="G14" s="235"/>
    </row>
    <row r="15" spans="1:8" ht="27.75" customHeight="1" thickBot="1" x14ac:dyDescent="0.25">
      <c r="A15" s="102"/>
      <c r="B15" s="133" t="s">
        <v>155</v>
      </c>
      <c r="C15" s="133" t="s">
        <v>160</v>
      </c>
      <c r="D15" s="133" t="s">
        <v>155</v>
      </c>
      <c r="E15" s="133" t="s">
        <v>160</v>
      </c>
      <c r="F15" s="134" t="s">
        <v>155</v>
      </c>
      <c r="G15" s="134" t="s">
        <v>160</v>
      </c>
      <c r="H15" s="73"/>
    </row>
    <row r="16" spans="1:8" ht="7.5" customHeight="1" x14ac:dyDescent="0.2">
      <c r="A16" s="96"/>
      <c r="B16" s="96"/>
      <c r="C16" s="96"/>
      <c r="D16" s="96"/>
      <c r="E16" s="96"/>
      <c r="F16" s="96"/>
      <c r="G16" s="96"/>
    </row>
    <row r="17" spans="1:7" ht="27" x14ac:dyDescent="0.2">
      <c r="A17" s="103" t="s">
        <v>63</v>
      </c>
      <c r="B17" s="112" t="s">
        <v>84</v>
      </c>
      <c r="C17" s="112" t="s">
        <v>84</v>
      </c>
      <c r="D17" s="112" t="s">
        <v>84</v>
      </c>
      <c r="E17" s="112" t="s">
        <v>84</v>
      </c>
      <c r="F17" s="112" t="s">
        <v>84</v>
      </c>
      <c r="G17" s="112" t="s">
        <v>84</v>
      </c>
    </row>
  </sheetData>
  <mergeCells count="10">
    <mergeCell ref="B14:C14"/>
    <mergeCell ref="D14:E14"/>
    <mergeCell ref="F14:G14"/>
    <mergeCell ref="A1:G1"/>
    <mergeCell ref="A2:G2"/>
    <mergeCell ref="A11:G11"/>
    <mergeCell ref="A12:G12"/>
    <mergeCell ref="B5:C5"/>
    <mergeCell ref="D5:E5"/>
    <mergeCell ref="F5:G5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sqref="A1:XFD1048576"/>
    </sheetView>
  </sheetViews>
  <sheetFormatPr defaultColWidth="8.85546875" defaultRowHeight="12" x14ac:dyDescent="0.2"/>
  <cols>
    <col min="1" max="1" width="20.7109375" style="96" customWidth="1"/>
    <col min="2" max="7" width="13.42578125" style="96" customWidth="1"/>
    <col min="8" max="16384" width="8.85546875" style="96"/>
  </cols>
  <sheetData>
    <row r="1" spans="1:8" ht="33" customHeight="1" x14ac:dyDescent="0.2">
      <c r="A1" s="237" t="s">
        <v>152</v>
      </c>
      <c r="B1" s="237"/>
      <c r="C1" s="237"/>
      <c r="D1" s="237"/>
      <c r="E1" s="237"/>
      <c r="F1" s="237"/>
      <c r="G1" s="237"/>
    </row>
    <row r="2" spans="1:8" ht="13.9" customHeight="1" x14ac:dyDescent="0.2">
      <c r="A2" s="186"/>
      <c r="B2" s="186"/>
      <c r="C2" s="229"/>
      <c r="D2" s="186"/>
      <c r="E2" s="229"/>
      <c r="G2" s="104" t="s">
        <v>57</v>
      </c>
    </row>
    <row r="3" spans="1:8" ht="13.9" customHeight="1" x14ac:dyDescent="0.2">
      <c r="A3" s="36"/>
      <c r="B3" s="36"/>
      <c r="C3" s="36"/>
      <c r="D3" s="36"/>
      <c r="E3" s="36"/>
      <c r="G3" s="129" t="s">
        <v>58</v>
      </c>
    </row>
    <row r="4" spans="1:8" ht="24.75" customHeight="1" x14ac:dyDescent="0.2">
      <c r="A4" s="101"/>
      <c r="B4" s="233" t="s">
        <v>12</v>
      </c>
      <c r="C4" s="234"/>
      <c r="D4" s="233" t="s">
        <v>28</v>
      </c>
      <c r="E4" s="234"/>
      <c r="F4" s="233" t="s">
        <v>14</v>
      </c>
      <c r="G4" s="235"/>
    </row>
    <row r="5" spans="1:8" ht="27.75" customHeight="1" thickBot="1" x14ac:dyDescent="0.25">
      <c r="A5" s="102"/>
      <c r="B5" s="133" t="s">
        <v>155</v>
      </c>
      <c r="C5" s="133" t="s">
        <v>160</v>
      </c>
      <c r="D5" s="133" t="s">
        <v>155</v>
      </c>
      <c r="E5" s="133" t="s">
        <v>160</v>
      </c>
      <c r="F5" s="134" t="s">
        <v>155</v>
      </c>
      <c r="G5" s="134" t="s">
        <v>160</v>
      </c>
      <c r="H5" s="187"/>
    </row>
    <row r="6" spans="1:8" ht="7.5" customHeight="1" x14ac:dyDescent="0.2">
      <c r="A6" s="36"/>
      <c r="B6" s="36"/>
      <c r="C6" s="36"/>
      <c r="D6" s="36"/>
      <c r="E6" s="36"/>
      <c r="F6" s="36"/>
      <c r="G6" s="36"/>
    </row>
    <row r="7" spans="1:8" ht="27" x14ac:dyDescent="0.2">
      <c r="A7" s="103" t="s">
        <v>137</v>
      </c>
      <c r="B7" s="58">
        <v>24.91188532151935</v>
      </c>
      <c r="C7" s="58">
        <v>22.634304422528512</v>
      </c>
      <c r="D7" s="60">
        <v>8.6048982375822387</v>
      </c>
      <c r="E7" s="58">
        <v>10.061946994806632</v>
      </c>
      <c r="F7" s="60">
        <v>16.306987083937109</v>
      </c>
      <c r="G7" s="60">
        <v>12.572357427721879</v>
      </c>
    </row>
    <row r="8" spans="1:8" ht="21.75" customHeight="1" x14ac:dyDescent="0.2">
      <c r="A8" s="103"/>
    </row>
    <row r="9" spans="1:8" ht="7.5" customHeight="1" x14ac:dyDescent="0.2">
      <c r="A9" s="103"/>
    </row>
    <row r="10" spans="1:8" ht="28.5" customHeight="1" x14ac:dyDescent="0.2">
      <c r="A10" s="237" t="s">
        <v>138</v>
      </c>
      <c r="B10" s="237"/>
      <c r="C10" s="237"/>
      <c r="D10" s="237"/>
      <c r="E10" s="237"/>
      <c r="F10" s="237"/>
      <c r="G10" s="237"/>
    </row>
    <row r="11" spans="1:8" ht="13.5" x14ac:dyDescent="0.2">
      <c r="A11" s="91"/>
      <c r="B11" s="91"/>
      <c r="C11" s="91"/>
      <c r="D11" s="91"/>
      <c r="E11" s="91"/>
      <c r="G11" s="104" t="s">
        <v>67</v>
      </c>
    </row>
    <row r="12" spans="1:8" ht="24.75" customHeight="1" x14ac:dyDescent="0.2">
      <c r="A12" s="101"/>
      <c r="B12" s="233" t="s">
        <v>12</v>
      </c>
      <c r="C12" s="234"/>
      <c r="D12" s="233" t="s">
        <v>28</v>
      </c>
      <c r="E12" s="234"/>
      <c r="F12" s="233" t="s">
        <v>14</v>
      </c>
      <c r="G12" s="235"/>
    </row>
    <row r="13" spans="1:8" ht="27.75" customHeight="1" thickBot="1" x14ac:dyDescent="0.25">
      <c r="A13" s="102"/>
      <c r="B13" s="133" t="s">
        <v>155</v>
      </c>
      <c r="C13" s="133" t="s">
        <v>160</v>
      </c>
      <c r="D13" s="133" t="s">
        <v>155</v>
      </c>
      <c r="E13" s="133" t="s">
        <v>160</v>
      </c>
      <c r="F13" s="134" t="s">
        <v>155</v>
      </c>
      <c r="G13" s="134" t="s">
        <v>160</v>
      </c>
      <c r="H13" s="187"/>
    </row>
    <row r="14" spans="1:8" ht="7.5" customHeight="1" x14ac:dyDescent="0.2"/>
    <row r="15" spans="1:8" ht="27" x14ac:dyDescent="0.2">
      <c r="A15" s="103" t="s">
        <v>137</v>
      </c>
      <c r="B15" s="63">
        <v>2.0342742593155787</v>
      </c>
      <c r="C15" s="63">
        <v>1.8482897729337482</v>
      </c>
      <c r="D15" s="64">
        <v>1.4040377760924423</v>
      </c>
      <c r="E15" s="63">
        <v>1.6417804477973448</v>
      </c>
      <c r="F15" s="64">
        <v>2.6656728485855252</v>
      </c>
      <c r="G15" s="64">
        <v>2.0551798848729654</v>
      </c>
    </row>
  </sheetData>
  <mergeCells count="8">
    <mergeCell ref="B12:C12"/>
    <mergeCell ref="D12:E12"/>
    <mergeCell ref="F12:G12"/>
    <mergeCell ref="A1:G1"/>
    <mergeCell ref="A10:G10"/>
    <mergeCell ref="B4:C4"/>
    <mergeCell ref="D4:E4"/>
    <mergeCell ref="F4:G4"/>
  </mergeCells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sqref="A1:XFD1048576"/>
    </sheetView>
  </sheetViews>
  <sheetFormatPr defaultRowHeight="12.75" x14ac:dyDescent="0.2"/>
  <cols>
    <col min="1" max="1" width="22.5703125" customWidth="1"/>
    <col min="2" max="11" width="12.42578125" customWidth="1"/>
  </cols>
  <sheetData>
    <row r="1" spans="1:12" ht="15" x14ac:dyDescent="0.2">
      <c r="A1" s="198"/>
      <c r="B1" s="198"/>
      <c r="C1" s="198"/>
      <c r="D1" s="198"/>
      <c r="E1" s="198"/>
      <c r="F1" s="198"/>
      <c r="G1" s="198"/>
      <c r="H1" s="198"/>
      <c r="I1" s="198"/>
      <c r="J1" s="198"/>
      <c r="K1" s="198"/>
    </row>
    <row r="2" spans="1:12" ht="16.5" x14ac:dyDescent="0.3">
      <c r="A2" s="276" t="s">
        <v>153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</row>
    <row r="3" spans="1:12" ht="16.5" x14ac:dyDescent="0.3">
      <c r="A3" s="197"/>
      <c r="B3" s="197"/>
      <c r="C3" s="231"/>
      <c r="D3" s="197"/>
      <c r="E3" s="231"/>
      <c r="F3" s="197"/>
      <c r="G3" s="231"/>
      <c r="H3" s="197"/>
      <c r="I3" s="231"/>
      <c r="J3" s="197"/>
      <c r="K3" s="231"/>
    </row>
    <row r="4" spans="1:12" ht="13.5" customHeight="1" x14ac:dyDescent="0.3">
      <c r="A4" s="277" t="s">
        <v>126</v>
      </c>
      <c r="B4" s="277"/>
      <c r="C4" s="277"/>
      <c r="D4" s="277"/>
      <c r="E4" s="277"/>
      <c r="F4" s="277"/>
      <c r="G4" s="277"/>
      <c r="H4" s="277"/>
      <c r="I4" s="277"/>
      <c r="J4" s="277"/>
      <c r="K4" s="277"/>
    </row>
    <row r="5" spans="1:12" ht="16.5" x14ac:dyDescent="0.2">
      <c r="A5" s="278" t="s">
        <v>127</v>
      </c>
      <c r="B5" s="278"/>
      <c r="C5" s="278"/>
      <c r="D5" s="278"/>
      <c r="E5" s="278"/>
      <c r="F5" s="278"/>
      <c r="G5" s="278"/>
      <c r="H5" s="278"/>
      <c r="I5" s="278"/>
      <c r="J5" s="278"/>
      <c r="K5" s="278"/>
    </row>
    <row r="6" spans="1:12" ht="13.5" x14ac:dyDescent="0.2">
      <c r="A6" s="146"/>
      <c r="B6" s="146"/>
      <c r="C6" s="229"/>
      <c r="D6" s="146"/>
      <c r="E6" s="229"/>
      <c r="F6" s="146"/>
      <c r="G6" s="229"/>
      <c r="H6" s="146"/>
      <c r="I6" s="229"/>
    </row>
    <row r="7" spans="1:12" ht="13.5" customHeight="1" x14ac:dyDescent="0.25">
      <c r="A7" s="42"/>
      <c r="B7" s="42"/>
      <c r="C7" s="42"/>
      <c r="D7" s="42"/>
      <c r="E7" s="42"/>
      <c r="F7" s="42"/>
      <c r="G7" s="42"/>
      <c r="H7" s="42"/>
      <c r="I7" s="42"/>
    </row>
    <row r="8" spans="1:12" ht="36.75" customHeight="1" x14ac:dyDescent="0.25">
      <c r="A8" s="143"/>
      <c r="B8" s="233" t="s">
        <v>90</v>
      </c>
      <c r="C8" s="234"/>
      <c r="D8" s="233" t="s">
        <v>85</v>
      </c>
      <c r="E8" s="234"/>
      <c r="F8" s="233" t="s">
        <v>91</v>
      </c>
      <c r="G8" s="234"/>
      <c r="H8" s="233" t="s">
        <v>92</v>
      </c>
      <c r="I8" s="234"/>
      <c r="J8" s="233" t="s">
        <v>93</v>
      </c>
      <c r="K8" s="235"/>
    </row>
    <row r="9" spans="1:12" ht="29.25" customHeight="1" thickBot="1" x14ac:dyDescent="0.3">
      <c r="A9" s="144"/>
      <c r="B9" s="133" t="s">
        <v>155</v>
      </c>
      <c r="C9" s="133" t="s">
        <v>160</v>
      </c>
      <c r="D9" s="133" t="s">
        <v>155</v>
      </c>
      <c r="E9" s="133" t="s">
        <v>160</v>
      </c>
      <c r="F9" s="133" t="s">
        <v>155</v>
      </c>
      <c r="G9" s="133" t="s">
        <v>160</v>
      </c>
      <c r="H9" s="133" t="s">
        <v>155</v>
      </c>
      <c r="I9" s="133" t="s">
        <v>160</v>
      </c>
      <c r="J9" s="134" t="s">
        <v>155</v>
      </c>
      <c r="K9" s="134" t="s">
        <v>160</v>
      </c>
      <c r="L9" s="1"/>
    </row>
    <row r="10" spans="1:12" ht="13.5" x14ac:dyDescent="0.25">
      <c r="A10" s="135"/>
      <c r="B10" s="152"/>
      <c r="C10" s="230"/>
      <c r="D10" s="152"/>
      <c r="E10" s="230"/>
      <c r="F10" s="152"/>
      <c r="G10" s="230"/>
      <c r="H10" s="152"/>
      <c r="I10" s="230"/>
      <c r="J10" s="152"/>
      <c r="K10" s="230"/>
    </row>
    <row r="11" spans="1:12" ht="27.75" customHeight="1" x14ac:dyDescent="0.2">
      <c r="A11" s="137" t="s">
        <v>95</v>
      </c>
      <c r="B11" s="23">
        <v>1847.3720000000019</v>
      </c>
      <c r="C11" s="23">
        <v>1847.3720000000001</v>
      </c>
      <c r="D11" s="175">
        <v>1.0434442113409404E-14</v>
      </c>
      <c r="E11" s="175">
        <v>1.0037945982418325E-14</v>
      </c>
      <c r="F11" s="162">
        <v>1847.3720000000019</v>
      </c>
      <c r="G11" s="162">
        <v>1847.3720000000001</v>
      </c>
      <c r="H11" s="175">
        <v>1847.3720000000019</v>
      </c>
      <c r="I11" s="175">
        <v>1847.3720000000001</v>
      </c>
      <c r="J11" s="166">
        <v>5.6482625661801706E-16</v>
      </c>
      <c r="K11" s="166">
        <v>5.4336354466876862E-16</v>
      </c>
    </row>
    <row r="12" spans="1:12" ht="29.85" customHeight="1" x14ac:dyDescent="0.2">
      <c r="A12" s="138" t="s">
        <v>96</v>
      </c>
      <c r="B12" s="23">
        <v>912.87936772703745</v>
      </c>
      <c r="C12" s="23">
        <v>895.51911588410621</v>
      </c>
      <c r="D12" s="175">
        <v>11.565657626287015</v>
      </c>
      <c r="E12" s="175">
        <v>12.407872811967934</v>
      </c>
      <c r="F12" s="162">
        <v>890.21109532199375</v>
      </c>
      <c r="G12" s="162">
        <v>871.20013204789529</v>
      </c>
      <c r="H12" s="175">
        <v>935.54764013208103</v>
      </c>
      <c r="I12" s="175">
        <v>919.83809972031713</v>
      </c>
      <c r="J12" s="166">
        <v>1.2669426032800091</v>
      </c>
      <c r="K12" s="166">
        <v>1.3855508600414623</v>
      </c>
    </row>
    <row r="13" spans="1:12" ht="29.85" customHeight="1" x14ac:dyDescent="0.2">
      <c r="A13" s="137" t="s">
        <v>97</v>
      </c>
      <c r="B13" s="23">
        <v>797.71726320976234</v>
      </c>
      <c r="C13" s="23">
        <v>771.42516126926614</v>
      </c>
      <c r="D13" s="175">
        <v>13.211581047679182</v>
      </c>
      <c r="E13" s="175">
        <v>13.168461307477203</v>
      </c>
      <c r="F13" s="162">
        <v>771.82304017747913</v>
      </c>
      <c r="G13" s="162">
        <v>745.61545137480152</v>
      </c>
      <c r="H13" s="175">
        <v>823.61148624204543</v>
      </c>
      <c r="I13" s="175">
        <v>797.23487116373076</v>
      </c>
      <c r="J13" s="166">
        <v>1.6561733908728455</v>
      </c>
      <c r="K13" s="166">
        <v>1.7070303081390872</v>
      </c>
    </row>
    <row r="14" spans="1:12" ht="29.85" customHeight="1" x14ac:dyDescent="0.2">
      <c r="A14" s="137" t="s">
        <v>98</v>
      </c>
      <c r="B14" s="23">
        <v>115.16210451727508</v>
      </c>
      <c r="C14" s="23">
        <v>124.09395461484009</v>
      </c>
      <c r="D14" s="175">
        <v>10.324620357828577</v>
      </c>
      <c r="E14" s="175">
        <v>11.329263623073652</v>
      </c>
      <c r="F14" s="162">
        <v>94.926220461882039</v>
      </c>
      <c r="G14" s="162">
        <v>101.88900594225596</v>
      </c>
      <c r="H14" s="175">
        <v>135.39798857266814</v>
      </c>
      <c r="I14" s="175">
        <v>146.29890328742422</v>
      </c>
      <c r="J14" s="166">
        <v>8.9652932282770283</v>
      </c>
      <c r="K14" s="166">
        <v>9.1295854485717332</v>
      </c>
    </row>
    <row r="15" spans="1:12" ht="29.85" customHeight="1" x14ac:dyDescent="0.2">
      <c r="A15" s="147" t="s">
        <v>103</v>
      </c>
      <c r="B15" s="23">
        <v>934.49263227296444</v>
      </c>
      <c r="C15" s="23">
        <v>951.85288411589363</v>
      </c>
      <c r="D15" s="175">
        <v>11.565657626287013</v>
      </c>
      <c r="E15" s="175">
        <v>12.407872811967936</v>
      </c>
      <c r="F15" s="162">
        <v>911.82435986792086</v>
      </c>
      <c r="G15" s="162">
        <v>927.53390027968271</v>
      </c>
      <c r="H15" s="175">
        <v>957.16090467800802</v>
      </c>
      <c r="I15" s="175">
        <v>976.17186795210455</v>
      </c>
      <c r="J15" s="166">
        <v>1.2376403223378967</v>
      </c>
      <c r="K15" s="166">
        <v>1.3035494264949041</v>
      </c>
    </row>
    <row r="16" spans="1:12" ht="29.85" customHeight="1" x14ac:dyDescent="0.2">
      <c r="A16" s="137" t="s">
        <v>99</v>
      </c>
      <c r="B16" s="23">
        <v>1459.3970000000015</v>
      </c>
      <c r="C16" s="23">
        <v>1459.3970000000002</v>
      </c>
      <c r="D16" s="175">
        <v>1.0968887702471214E-14</v>
      </c>
      <c r="E16" s="175">
        <v>9.0310099585854888E-15</v>
      </c>
      <c r="F16" s="162">
        <v>1459.3970000000015</v>
      </c>
      <c r="G16" s="162">
        <v>1459.3970000000002</v>
      </c>
      <c r="H16" s="175">
        <v>1459.3970000000015</v>
      </c>
      <c r="I16" s="175">
        <v>1459.3970000000002</v>
      </c>
      <c r="J16" s="166">
        <v>7.5160410104112864E-16</v>
      </c>
      <c r="K16" s="166">
        <v>6.1881790620273209E-16</v>
      </c>
    </row>
    <row r="17" spans="1:11" ht="3" customHeight="1" x14ac:dyDescent="0.25">
      <c r="A17" s="135"/>
      <c r="B17" s="135"/>
      <c r="C17" s="135"/>
      <c r="D17" s="135"/>
      <c r="E17" s="135"/>
      <c r="F17" s="135"/>
      <c r="G17" s="135"/>
      <c r="H17" s="135"/>
      <c r="I17" s="135"/>
      <c r="J17" s="135"/>
      <c r="K17" s="135"/>
    </row>
    <row r="18" spans="1:11" ht="29.85" customHeight="1" x14ac:dyDescent="0.2">
      <c r="A18" s="236" t="s">
        <v>49</v>
      </c>
      <c r="B18" s="236"/>
      <c r="C18" s="236"/>
      <c r="D18" s="236"/>
      <c r="E18" s="236"/>
      <c r="F18" s="236"/>
      <c r="G18" s="236"/>
      <c r="H18" s="236"/>
      <c r="I18" s="236"/>
      <c r="J18" s="236"/>
      <c r="K18" s="236"/>
    </row>
    <row r="19" spans="1:11" ht="3.7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</row>
    <row r="20" spans="1:11" ht="29.85" customHeight="1" x14ac:dyDescent="0.2">
      <c r="A20" s="137" t="s">
        <v>100</v>
      </c>
      <c r="B20" s="140">
        <v>49.415026736739357</v>
      </c>
      <c r="C20" s="140">
        <v>48.475299825054528</v>
      </c>
      <c r="D20" s="176">
        <v>0.62606002614995815</v>
      </c>
      <c r="E20" s="176">
        <v>0.67164993363372072</v>
      </c>
      <c r="F20" s="176">
        <v>48.187971633325233</v>
      </c>
      <c r="G20" s="176">
        <v>47.158890144913713</v>
      </c>
      <c r="H20" s="176">
        <v>50.642081840153473</v>
      </c>
      <c r="I20" s="176">
        <v>49.791709505195335</v>
      </c>
      <c r="J20" s="177">
        <v>1.2669426032800091</v>
      </c>
      <c r="K20" s="177">
        <v>1.3855508600414628</v>
      </c>
    </row>
    <row r="21" spans="1:11" ht="29.85" customHeight="1" x14ac:dyDescent="0.2">
      <c r="A21" s="137" t="s">
        <v>101</v>
      </c>
      <c r="B21" s="140">
        <v>43.181192700212058</v>
      </c>
      <c r="C21" s="140">
        <v>41.757976264080334</v>
      </c>
      <c r="D21" s="176">
        <v>0.71515542336243998</v>
      </c>
      <c r="E21" s="176">
        <v>0.71282131089337752</v>
      </c>
      <c r="F21" s="176">
        <v>41.779513827073181</v>
      </c>
      <c r="G21" s="176">
        <v>40.360872167316685</v>
      </c>
      <c r="H21" s="176">
        <v>44.582871573350936</v>
      </c>
      <c r="I21" s="176">
        <v>43.155080360843975</v>
      </c>
      <c r="J21" s="177">
        <v>1.6561733908728462</v>
      </c>
      <c r="K21" s="177">
        <v>1.7070303081390876</v>
      </c>
    </row>
    <row r="22" spans="1:11" ht="29.85" customHeight="1" x14ac:dyDescent="0.2">
      <c r="A22" s="137" t="s">
        <v>102</v>
      </c>
      <c r="B22" s="140">
        <v>12.619974522468269</v>
      </c>
      <c r="C22" s="140">
        <v>13.859547311644386</v>
      </c>
      <c r="D22" s="176">
        <v>1.0980698606654973</v>
      </c>
      <c r="E22" s="176">
        <v>1.2040116882489662</v>
      </c>
      <c r="F22" s="176">
        <v>10.46779714305498</v>
      </c>
      <c r="G22" s="176">
        <v>11.499727765711144</v>
      </c>
      <c r="H22" s="176">
        <v>14.772151901881559</v>
      </c>
      <c r="I22" s="176">
        <v>16.219366857577626</v>
      </c>
      <c r="J22" s="177">
        <v>8.7010465727210686</v>
      </c>
      <c r="K22" s="177">
        <v>8.6872367558310586</v>
      </c>
    </row>
  </sheetData>
  <mergeCells count="9">
    <mergeCell ref="A2:K2"/>
    <mergeCell ref="A4:K4"/>
    <mergeCell ref="A5:K5"/>
    <mergeCell ref="A18:K18"/>
    <mergeCell ref="B8:C8"/>
    <mergeCell ref="D8:E8"/>
    <mergeCell ref="F8:G8"/>
    <mergeCell ref="H8:I8"/>
    <mergeCell ref="J8:K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T-1</vt:lpstr>
      <vt:lpstr>T-2</vt:lpstr>
      <vt:lpstr>T-3</vt:lpstr>
      <vt:lpstr>T-4</vt:lpstr>
      <vt:lpstr>T-5</vt:lpstr>
      <vt:lpstr>T-5.1</vt:lpstr>
      <vt:lpstr>T-6</vt:lpstr>
      <vt:lpstr>T-7</vt:lpstr>
      <vt:lpstr>T-8</vt:lpstr>
      <vt:lpstr>T-9</vt:lpstr>
      <vt:lpstr>T-10</vt:lpstr>
      <vt:lpstr>T-11</vt:lpstr>
      <vt:lpstr>T-12</vt:lpstr>
      <vt:lpstr>T-13</vt:lpstr>
      <vt:lpstr>T-14</vt:lpstr>
      <vt:lpstr>T-15</vt:lpstr>
      <vt:lpstr>Aneks I</vt:lpstr>
    </vt:vector>
  </TitlesOfParts>
  <Company>UNDP BiH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dzkapetanovic</dc:creator>
  <cp:lastModifiedBy>Anes Smailbegović</cp:lastModifiedBy>
  <cp:lastPrinted>2026-08-25T06:50:39Z</cp:lastPrinted>
  <dcterms:created xsi:type="dcterms:W3CDTF">2007-02-09T08:19:43Z</dcterms:created>
  <dcterms:modified xsi:type="dcterms:W3CDTF">2026-09-09T10:50:43Z</dcterms:modified>
</cp:coreProperties>
</file>