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1-2024\"/>
    </mc:Choice>
  </mc:AlternateContent>
  <bookViews>
    <workbookView xWindow="0" yWindow="0" windowWidth="19200" windowHeight="6470" activeTab="1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K8" i="10"/>
  <c r="J8" i="10"/>
  <c r="I8" i="10"/>
  <c r="H8" i="10"/>
  <c r="K7" i="10"/>
  <c r="J7" i="10"/>
  <c r="I7" i="10"/>
  <c r="H7" i="10"/>
  <c r="G6" i="10"/>
  <c r="K6" i="10" s="1"/>
  <c r="F6" i="10"/>
  <c r="J6" i="10" s="1"/>
  <c r="E6" i="10"/>
  <c r="I6" i="10" s="1"/>
  <c r="D6" i="10"/>
  <c r="C6" i="10"/>
  <c r="B6" i="10"/>
  <c r="G6" i="11" l="1"/>
  <c r="H6" i="10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<sst xmlns="http://schemas.openxmlformats.org/spreadsheetml/2006/main" count="115" uniqueCount="83">
  <si>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</si>
  <si>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</si>
  <si>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</si>
  <si>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</si>
  <si>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</si>
  <si>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</si>
  <si>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</si>
  <si>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</si>
  <si>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</si>
  <si>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</si>
  <si>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</si>
  <si>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</si>
  <si>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</si>
  <si>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</si>
  <si>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</si>
  <si>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</si>
  <si>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</si>
  <si>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</si>
  <si>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</si>
  <si>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</si>
  <si>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</si>
  <si>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</si>
  <si>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</si>
  <si>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</si>
  <si>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</si>
  <si>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</si>
  <si>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</si>
  <si>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</si>
  <si>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</si>
  <si>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</si>
  <si>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</si>
  <si>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</si>
  <si>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</si>
  <si>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</si>
  <si>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</si>
  <si>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</si>
  <si>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</si>
  <si>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</si>
  <si>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</si>
  <si>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</si>
  <si>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</si>
  <si>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</si>
  <si>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</si>
  <si>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</si>
  <si>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</si>
  <si>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</si>
  <si>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</si>
  <si>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</si>
  <si>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</si>
  <si>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</si>
  <si>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</si>
  <si>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</si>
  <si>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</si>
  <si>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</si>
  <si>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</si>
  <si>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</si>
  <si>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</si>
  <si>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</si>
  <si>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</si>
  <si>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</si>
  <si>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</si>
  <si>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</si>
  <si>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</si>
  <si>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</si>
  <si>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</si>
  <si>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</si>
  <si>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</si>
  <si>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</si>
  <si>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</si>
  <si>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</si>
  <si>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</si>
  <si>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ZAPOSLENI U FEDERACIJI BiH PO SPOLU</t>
  </si>
  <si>
    <t>EMPLOYMENT IN FEDERATION OF BiH BY SEX</t>
  </si>
  <si>
    <r>
      <t>0</t>
    </r>
    <r>
      <rPr>
        <sz val="9"/>
        <rFont val="Arial Narrow"/>
        <family val="2"/>
        <charset val="238"/>
      </rPr>
      <t xml:space="preserve"> 2023</t>
    </r>
  </si>
  <si>
    <t>XII 2023</t>
  </si>
  <si>
    <t>I 2024</t>
  </si>
  <si>
    <r>
      <rPr>
        <u/>
        <sz val="9"/>
        <rFont val="Arial Narrow"/>
        <family val="2"/>
      </rPr>
      <t>I 2024</t>
    </r>
    <r>
      <rPr>
        <sz val="9"/>
        <rFont val="Arial Narrow"/>
        <family val="2"/>
        <charset val="238"/>
      </rPr>
      <t xml:space="preserve">
XII 2023</t>
    </r>
  </si>
  <si>
    <r>
      <t xml:space="preserve">I 2024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2023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</si>
  <si>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</si>
  <si>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</si>
  <si>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I 2023</t>
  </si>
  <si>
    <r>
      <t xml:space="preserve">I 2024
</t>
    </r>
    <r>
      <rPr>
        <sz val="9"/>
        <rFont val="Arial Narrow"/>
        <family val="2"/>
      </rPr>
      <t>XII 2023</t>
    </r>
  </si>
  <si>
    <r>
      <t xml:space="preserve">I 2024
</t>
    </r>
    <r>
      <rPr>
        <sz val="9"/>
        <rFont val="Arial Narrow"/>
        <family val="2"/>
      </rPr>
      <t>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</si>
</sst>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4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1" xfId="0" applyNumberFormat="1" applyFont="1" applyBorder="1" applyAlignment="1">
      <alignment horizontal="right" wrapText="1" indent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7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64" fontId="23" fillId="0" borderId="20" xfId="0" applyNumberFormat="1" applyFont="1" applyFill="1" applyBorder="1" applyAlignment="1">
      <alignment horizontal="right" indent="1"/>
    </xf>
    <xf numFmtId="164" fontId="22" fillId="0" borderId="20" xfId="0" applyNumberFormat="1" applyFont="1" applyFill="1" applyBorder="1" applyAlignment="1">
      <alignment horizontal="right" indent="1"/>
    </xf>
    <xf numFmtId="164" fontId="22" fillId="0" borderId="20" xfId="0" applyNumberFormat="1" applyFont="1" applyFill="1" applyBorder="1" applyAlignment="1">
      <alignment horizontal="right" vertical="top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87" zoomScaleNormal="87" workbookViewId="0">
      <selection activeCell="O14" sqref="O14"/>
    </sheetView>
  </sheetViews>
  <sheetFormatPr defaultColWidth="9.1796875" defaultRowHeight="11.5" x14ac:dyDescent="0.25"/>
  <cols>
    <col min="1" max="1" width="20.81640625" style="59" customWidth="1"/>
    <col min="2" max="7" width="8.26953125" style="59" customWidth="1"/>
    <col min="8" max="11" width="7.54296875" style="59" customWidth="1"/>
    <col min="12" max="12" width="20.453125" style="59" customWidth="1"/>
    <col min="13" max="16384" width="9.1796875" style="59"/>
  </cols>
  <sheetData>
    <row r="1" spans="1:25" ht="14.5" customHeight="1" x14ac:dyDescent="0.3">
      <c r="A1" s="1" t="s">
        <v>71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" x14ac:dyDescent="0.3">
      <c r="A2" s="3" t="s">
        <v>72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25" customHeight="1" x14ac:dyDescent="0.25">
      <c r="A3" s="76"/>
      <c r="B3" s="79" t="s">
        <v>73</v>
      </c>
      <c r="C3" s="79"/>
      <c r="D3" s="80" t="s">
        <v>74</v>
      </c>
      <c r="E3" s="80"/>
      <c r="F3" s="80" t="s">
        <v>75</v>
      </c>
      <c r="G3" s="80"/>
      <c r="H3" s="81" t="s">
        <v>60</v>
      </c>
      <c r="I3" s="82"/>
      <c r="J3" s="82"/>
      <c r="K3" s="82"/>
      <c r="L3" s="70"/>
    </row>
    <row r="4" spans="1:25" ht="30.75" customHeight="1" x14ac:dyDescent="0.25">
      <c r="A4" s="77"/>
      <c r="B4" s="79"/>
      <c r="C4" s="79"/>
      <c r="D4" s="80"/>
      <c r="E4" s="80"/>
      <c r="F4" s="80"/>
      <c r="G4" s="80"/>
      <c r="H4" s="73" t="s">
        <v>76</v>
      </c>
      <c r="I4" s="74"/>
      <c r="J4" s="75" t="s">
        <v>77</v>
      </c>
      <c r="K4" s="75"/>
      <c r="L4" s="71"/>
    </row>
    <row r="5" spans="1:25" ht="23" x14ac:dyDescent="0.25">
      <c r="A5" s="78"/>
      <c r="B5" s="4" t="s">
        <v>78</v>
      </c>
      <c r="C5" s="68" t="s">
        <v>79</v>
      </c>
      <c r="D5" s="4" t="s">
        <v>78</v>
      </c>
      <c r="E5" s="68" t="s">
        <v>79</v>
      </c>
      <c r="F5" s="4" t="s">
        <v>78</v>
      </c>
      <c r="G5" s="68" t="s">
        <v>79</v>
      </c>
      <c r="H5" s="4" t="s">
        <v>78</v>
      </c>
      <c r="I5" s="68" t="s">
        <v>79</v>
      </c>
      <c r="J5" s="4" t="s">
        <v>78</v>
      </c>
      <c r="K5" s="68" t="s">
        <v>79</v>
      </c>
      <c r="L5" s="72"/>
    </row>
    <row r="6" spans="1:25" ht="24.65" customHeight="1" x14ac:dyDescent="0.25">
      <c r="A6" s="43" t="s">
        <v>65</v>
      </c>
      <c r="B6" s="55">
        <f>SUM(B7:B8)</f>
        <v>541261</v>
      </c>
      <c r="C6" s="66">
        <f t="shared" ref="C6:G6" si="0">SUM(C7:C8)</f>
        <v>238477</v>
      </c>
      <c r="D6" s="55">
        <f t="shared" si="0"/>
        <v>544437</v>
      </c>
      <c r="E6" s="56">
        <f t="shared" si="0"/>
        <v>241197</v>
      </c>
      <c r="F6" s="55">
        <f t="shared" si="0"/>
        <v>542116</v>
      </c>
      <c r="G6" s="56">
        <f t="shared" si="0"/>
        <v>240461</v>
      </c>
      <c r="H6" s="35">
        <f t="shared" ref="H6:I8" si="1">F6/D6*100</f>
        <v>99.573688048387595</v>
      </c>
      <c r="I6" s="35">
        <f t="shared" si="1"/>
        <v>99.694855242809822</v>
      </c>
      <c r="J6" s="35">
        <f>F6/B6*100</f>
        <v>100.15796445707339</v>
      </c>
      <c r="K6" s="35">
        <f>G6/C6*100</f>
        <v>100.8319460576911</v>
      </c>
      <c r="L6" s="44" t="s">
        <v>68</v>
      </c>
    </row>
    <row r="7" spans="1:25" ht="23" x14ac:dyDescent="0.25">
      <c r="A7" s="45" t="s">
        <v>69</v>
      </c>
      <c r="B7" s="38">
        <v>480715</v>
      </c>
      <c r="C7" s="67">
        <v>212461</v>
      </c>
      <c r="D7" s="46">
        <v>483118</v>
      </c>
      <c r="E7" s="65">
        <v>214900</v>
      </c>
      <c r="F7" s="46">
        <v>481627</v>
      </c>
      <c r="G7" s="65">
        <v>214552</v>
      </c>
      <c r="H7" s="35">
        <f t="shared" si="1"/>
        <v>99.691379745734992</v>
      </c>
      <c r="I7" s="35">
        <f t="shared" si="1"/>
        <v>99.838064215914386</v>
      </c>
      <c r="J7" s="35">
        <f t="shared" ref="J7:K8" si="2">F7/B7*100</f>
        <v>100.18971740012273</v>
      </c>
      <c r="K7" s="35">
        <f t="shared" si="2"/>
        <v>100.98418062609139</v>
      </c>
      <c r="L7" s="47" t="s">
        <v>66</v>
      </c>
    </row>
    <row r="8" spans="1:25" ht="23" x14ac:dyDescent="0.25">
      <c r="A8" s="45" t="s">
        <v>70</v>
      </c>
      <c r="B8" s="38">
        <v>60546</v>
      </c>
      <c r="C8" s="67">
        <v>26016</v>
      </c>
      <c r="D8" s="46">
        <v>61319</v>
      </c>
      <c r="E8" s="65">
        <v>26297</v>
      </c>
      <c r="F8" s="46">
        <v>60489</v>
      </c>
      <c r="G8" s="65">
        <v>25909</v>
      </c>
      <c r="H8" s="35">
        <f t="shared" si="1"/>
        <v>98.646422805329507</v>
      </c>
      <c r="I8" s="35">
        <f t="shared" si="1"/>
        <v>98.524546526219723</v>
      </c>
      <c r="J8" s="35">
        <f t="shared" si="2"/>
        <v>99.905856703993663</v>
      </c>
      <c r="K8" s="35">
        <f t="shared" si="2"/>
        <v>99.588714637146367</v>
      </c>
      <c r="L8" s="47" t="s">
        <v>67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G6" sqref="G6"/>
    </sheetView>
  </sheetViews>
  <sheetFormatPr defaultColWidth="9.1796875" defaultRowHeight="11.5" x14ac:dyDescent="0.25"/>
  <cols>
    <col min="1" max="1" width="2.1796875" style="32" customWidth="1"/>
    <col min="2" max="2" width="27.7265625" style="10" customWidth="1"/>
    <col min="3" max="3" width="7.81640625" style="10" customWidth="1"/>
    <col min="4" max="6" width="7.81640625" style="21" customWidth="1"/>
    <col min="7" max="9" width="7.81640625" style="10" customWidth="1"/>
    <col min="10" max="10" width="28" style="33" customWidth="1"/>
    <col min="11" max="11" width="2.1796875" style="34" customWidth="1"/>
    <col min="12" max="16384" width="9.1796875" style="10"/>
  </cols>
  <sheetData>
    <row r="1" spans="1:13" s="6" customFormat="1" ht="14.25" customHeight="1" x14ac:dyDescent="0.35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M1" s="57"/>
    </row>
    <row r="2" spans="1:13" s="6" customFormat="1" ht="13.5" customHeight="1" x14ac:dyDescent="0.35">
      <c r="A2" s="87" t="s">
        <v>64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42" customHeight="1" x14ac:dyDescent="0.25">
      <c r="A3" s="83" t="s">
        <v>61</v>
      </c>
      <c r="B3" s="84"/>
      <c r="C3" s="81" t="s">
        <v>59</v>
      </c>
      <c r="D3" s="82"/>
      <c r="E3" s="82"/>
      <c r="F3" s="88"/>
      <c r="G3" s="81" t="s">
        <v>60</v>
      </c>
      <c r="H3" s="82"/>
      <c r="I3" s="88"/>
      <c r="J3" s="89" t="s">
        <v>62</v>
      </c>
      <c r="K3" s="89"/>
    </row>
    <row r="4" spans="1:13" ht="27" customHeight="1" x14ac:dyDescent="0.25">
      <c r="A4" s="85"/>
      <c r="B4" s="85"/>
      <c r="C4" s="11" t="s">
        <v>73</v>
      </c>
      <c r="D4" s="12" t="s">
        <v>80</v>
      </c>
      <c r="E4" s="13" t="s">
        <v>74</v>
      </c>
      <c r="F4" s="13" t="s">
        <v>75</v>
      </c>
      <c r="G4" s="69" t="s">
        <v>81</v>
      </c>
      <c r="H4" s="69" t="s">
        <v>82</v>
      </c>
      <c r="I4" s="69" t="s">
        <v>77</v>
      </c>
      <c r="J4" s="90"/>
      <c r="K4" s="90"/>
    </row>
    <row r="5" spans="1:13" ht="6" customHeight="1" x14ac:dyDescent="0.25">
      <c r="A5" s="14"/>
      <c r="B5" s="15"/>
      <c r="C5" s="48"/>
      <c r="D5" s="16"/>
      <c r="E5" s="7"/>
      <c r="F5" s="7"/>
      <c r="G5" s="17"/>
      <c r="H5" s="60"/>
      <c r="I5" s="58"/>
      <c r="J5" s="18"/>
      <c r="K5" s="9"/>
    </row>
    <row r="6" spans="1:13" ht="12.75" customHeight="1" x14ac:dyDescent="0.25">
      <c r="A6" s="19"/>
      <c r="B6" s="49" t="s">
        <v>0</v>
      </c>
      <c r="C6" s="50">
        <f>SUM(C8:C26)</f>
        <v>541261</v>
      </c>
      <c r="D6" s="36">
        <f>SUM(D8:D26)</f>
        <v>536056</v>
      </c>
      <c r="E6" s="36">
        <f t="shared" ref="E6:F6" si="0">SUM(E8:E26)</f>
        <v>544437</v>
      </c>
      <c r="F6" s="36">
        <f t="shared" si="0"/>
        <v>542116</v>
      </c>
      <c r="G6" s="37">
        <f>F6/E6*100</f>
        <v>99.573688048387595</v>
      </c>
      <c r="H6" s="61">
        <f>F6/D6*100</f>
        <v>101.13047890518901</v>
      </c>
      <c r="I6" s="91">
        <f>F6/C6*100</f>
        <v>100.15796445707339</v>
      </c>
      <c r="J6" s="20" t="s">
        <v>1</v>
      </c>
      <c r="K6" s="9"/>
    </row>
    <row r="7" spans="1:13" ht="5.25" customHeight="1" x14ac:dyDescent="0.25">
      <c r="A7" s="19"/>
      <c r="B7" s="51"/>
      <c r="C7" s="62"/>
      <c r="D7" s="38"/>
      <c r="E7" s="39"/>
      <c r="F7" s="39"/>
      <c r="G7" s="37"/>
      <c r="H7" s="63"/>
      <c r="I7" s="92"/>
      <c r="J7" s="22"/>
      <c r="K7" s="9"/>
    </row>
    <row r="8" spans="1:13" x14ac:dyDescent="0.25">
      <c r="A8" s="19" t="s">
        <v>2</v>
      </c>
      <c r="B8" s="52" t="s">
        <v>3</v>
      </c>
      <c r="C8" s="40">
        <v>11170</v>
      </c>
      <c r="D8" s="40">
        <v>10643</v>
      </c>
      <c r="E8" s="40">
        <v>10973</v>
      </c>
      <c r="F8" s="40">
        <v>10920</v>
      </c>
      <c r="G8" s="42">
        <f t="shared" ref="G8:G26" si="1">F8/E8*100</f>
        <v>99.516996263555995</v>
      </c>
      <c r="H8" s="64">
        <f t="shared" ref="H8:H26" si="2">F8/D8*100</f>
        <v>102.60264962886406</v>
      </c>
      <c r="I8" s="93">
        <f t="shared" ref="I8:I26" si="3">F8/C8*100</f>
        <v>97.761862130707257</v>
      </c>
      <c r="J8" s="23" t="s">
        <v>4</v>
      </c>
      <c r="K8" s="14" t="s">
        <v>2</v>
      </c>
    </row>
    <row r="9" spans="1:13" x14ac:dyDescent="0.25">
      <c r="A9" s="19" t="s">
        <v>5</v>
      </c>
      <c r="B9" s="52" t="s">
        <v>6</v>
      </c>
      <c r="C9" s="40">
        <v>11119</v>
      </c>
      <c r="D9" s="41">
        <v>11343</v>
      </c>
      <c r="E9" s="40">
        <v>10771</v>
      </c>
      <c r="F9" s="40">
        <v>10654</v>
      </c>
      <c r="G9" s="42">
        <f t="shared" si="1"/>
        <v>98.913749883947631</v>
      </c>
      <c r="H9" s="64">
        <f t="shared" si="2"/>
        <v>93.925769196861495</v>
      </c>
      <c r="I9" s="93">
        <f t="shared" si="3"/>
        <v>95.817969241838298</v>
      </c>
      <c r="J9" s="24" t="s">
        <v>7</v>
      </c>
      <c r="K9" s="14" t="s">
        <v>5</v>
      </c>
    </row>
    <row r="10" spans="1:13" x14ac:dyDescent="0.25">
      <c r="A10" s="19" t="s">
        <v>8</v>
      </c>
      <c r="B10" s="52" t="s">
        <v>9</v>
      </c>
      <c r="C10" s="40">
        <v>106230</v>
      </c>
      <c r="D10" s="41">
        <v>106427</v>
      </c>
      <c r="E10" s="40">
        <v>105202</v>
      </c>
      <c r="F10" s="40">
        <v>104599</v>
      </c>
      <c r="G10" s="42">
        <f t="shared" si="1"/>
        <v>99.426816980665762</v>
      </c>
      <c r="H10" s="64">
        <f t="shared" si="2"/>
        <v>98.282390746709012</v>
      </c>
      <c r="I10" s="93">
        <f t="shared" si="3"/>
        <v>98.464652169820198</v>
      </c>
      <c r="J10" s="24" t="s">
        <v>10</v>
      </c>
      <c r="K10" s="14" t="s">
        <v>8</v>
      </c>
    </row>
    <row r="11" spans="1:13" ht="23" x14ac:dyDescent="0.25">
      <c r="A11" s="25" t="s">
        <v>11</v>
      </c>
      <c r="B11" s="52" t="s">
        <v>56</v>
      </c>
      <c r="C11" s="40">
        <v>8496</v>
      </c>
      <c r="D11" s="41">
        <v>8374</v>
      </c>
      <c r="E11" s="40">
        <v>8500</v>
      </c>
      <c r="F11" s="40">
        <v>8470</v>
      </c>
      <c r="G11" s="42">
        <f t="shared" si="1"/>
        <v>99.647058823529406</v>
      </c>
      <c r="H11" s="64">
        <f t="shared" si="2"/>
        <v>101.1464055409601</v>
      </c>
      <c r="I11" s="93">
        <f t="shared" si="3"/>
        <v>99.693973634651599</v>
      </c>
      <c r="J11" s="24" t="s">
        <v>12</v>
      </c>
      <c r="K11" s="26" t="s">
        <v>11</v>
      </c>
    </row>
    <row r="12" spans="1:13" ht="34.5" x14ac:dyDescent="0.25">
      <c r="A12" s="25" t="s">
        <v>13</v>
      </c>
      <c r="B12" s="52" t="s">
        <v>57</v>
      </c>
      <c r="C12" s="40">
        <v>8623</v>
      </c>
      <c r="D12" s="41">
        <v>8618</v>
      </c>
      <c r="E12" s="40">
        <v>8607</v>
      </c>
      <c r="F12" s="40">
        <v>8594</v>
      </c>
      <c r="G12" s="42">
        <f t="shared" si="1"/>
        <v>99.848960148716159</v>
      </c>
      <c r="H12" s="64">
        <f t="shared" si="2"/>
        <v>99.721513112090975</v>
      </c>
      <c r="I12" s="93">
        <f t="shared" si="3"/>
        <v>99.663690131044874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2" t="s">
        <v>16</v>
      </c>
      <c r="C13" s="40">
        <v>25646</v>
      </c>
      <c r="D13" s="41">
        <v>25066</v>
      </c>
      <c r="E13" s="40">
        <v>26057</v>
      </c>
      <c r="F13" s="40">
        <v>25691</v>
      </c>
      <c r="G13" s="42">
        <f>F13/E13*100</f>
        <v>98.595387036113138</v>
      </c>
      <c r="H13" s="64">
        <f>F13/D13*100</f>
        <v>102.49341737812176</v>
      </c>
      <c r="I13" s="93">
        <f t="shared" si="3"/>
        <v>100.17546595960383</v>
      </c>
      <c r="J13" s="24" t="s">
        <v>17</v>
      </c>
      <c r="K13" s="26" t="s">
        <v>15</v>
      </c>
    </row>
    <row r="14" spans="1:13" ht="23" x14ac:dyDescent="0.25">
      <c r="A14" s="25" t="s">
        <v>18</v>
      </c>
      <c r="B14" s="52" t="s">
        <v>19</v>
      </c>
      <c r="C14" s="40">
        <v>98392</v>
      </c>
      <c r="D14" s="41">
        <v>97047</v>
      </c>
      <c r="E14" s="40">
        <v>99639</v>
      </c>
      <c r="F14" s="40">
        <v>99144</v>
      </c>
      <c r="G14" s="42">
        <f>F14/E14*100</f>
        <v>99.503206575738417</v>
      </c>
      <c r="H14" s="64">
        <f>F14/D14*100</f>
        <v>102.16080868033015</v>
      </c>
      <c r="I14" s="93">
        <f t="shared" si="3"/>
        <v>100.76428977965688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2" t="s">
        <v>22</v>
      </c>
      <c r="C15" s="40">
        <v>25296</v>
      </c>
      <c r="D15" s="41">
        <v>25009</v>
      </c>
      <c r="E15" s="40">
        <v>25377</v>
      </c>
      <c r="F15" s="40">
        <v>25375</v>
      </c>
      <c r="G15" s="42">
        <f>F15/E15*100</f>
        <v>99.992118847775544</v>
      </c>
      <c r="H15" s="64">
        <f>F15/D15*100</f>
        <v>101.46347314966613</v>
      </c>
      <c r="I15" s="93">
        <f t="shared" si="3"/>
        <v>100.31230234029096</v>
      </c>
      <c r="J15" s="24" t="s">
        <v>23</v>
      </c>
      <c r="K15" s="26" t="s">
        <v>21</v>
      </c>
    </row>
    <row r="16" spans="1:13" ht="34.5" x14ac:dyDescent="0.25">
      <c r="A16" s="25" t="s">
        <v>24</v>
      </c>
      <c r="B16" s="52" t="s">
        <v>58</v>
      </c>
      <c r="C16" s="40">
        <v>27315</v>
      </c>
      <c r="D16" s="41">
        <v>25927</v>
      </c>
      <c r="E16" s="40">
        <v>27704</v>
      </c>
      <c r="F16" s="40">
        <v>27235</v>
      </c>
      <c r="G16" s="42">
        <f t="shared" si="1"/>
        <v>98.307103667340456</v>
      </c>
      <c r="H16" s="64">
        <f t="shared" si="2"/>
        <v>105.04493385274039</v>
      </c>
      <c r="I16" s="93">
        <f t="shared" si="3"/>
        <v>99.70712062969065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2" t="s">
        <v>27</v>
      </c>
      <c r="C17" s="40">
        <v>20434</v>
      </c>
      <c r="D17" s="41">
        <v>20119</v>
      </c>
      <c r="E17" s="40">
        <v>20764</v>
      </c>
      <c r="F17" s="40">
        <v>20794</v>
      </c>
      <c r="G17" s="42">
        <f t="shared" si="1"/>
        <v>100.1444808322096</v>
      </c>
      <c r="H17" s="64">
        <f t="shared" si="2"/>
        <v>103.35503752671605</v>
      </c>
      <c r="I17" s="93">
        <f t="shared" si="3"/>
        <v>101.76176959968679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2" t="s">
        <v>30</v>
      </c>
      <c r="C18" s="40">
        <v>11882</v>
      </c>
      <c r="D18" s="41">
        <v>11796</v>
      </c>
      <c r="E18" s="40">
        <v>11982</v>
      </c>
      <c r="F18" s="40">
        <v>11982</v>
      </c>
      <c r="G18" s="42">
        <f t="shared" si="1"/>
        <v>100</v>
      </c>
      <c r="H18" s="64">
        <f t="shared" si="2"/>
        <v>101.57680569684639</v>
      </c>
      <c r="I18" s="93">
        <f t="shared" si="3"/>
        <v>100.84160915670763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2" t="s">
        <v>33</v>
      </c>
      <c r="C19" s="40">
        <v>2482</v>
      </c>
      <c r="D19" s="41">
        <v>2442</v>
      </c>
      <c r="E19" s="40">
        <v>2458</v>
      </c>
      <c r="F19" s="40">
        <v>2453</v>
      </c>
      <c r="G19" s="42">
        <f t="shared" si="1"/>
        <v>99.796582587469487</v>
      </c>
      <c r="H19" s="64">
        <f t="shared" si="2"/>
        <v>100.45045045045045</v>
      </c>
      <c r="I19" s="93">
        <f t="shared" si="3"/>
        <v>98.831587429492345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2" t="s">
        <v>36</v>
      </c>
      <c r="C20" s="40">
        <v>18561</v>
      </c>
      <c r="D20" s="41">
        <v>18328</v>
      </c>
      <c r="E20" s="40">
        <v>18788</v>
      </c>
      <c r="F20" s="40">
        <v>18732</v>
      </c>
      <c r="G20" s="42">
        <f t="shared" si="1"/>
        <v>99.701937406855436</v>
      </c>
      <c r="H20" s="64">
        <f t="shared" si="2"/>
        <v>102.20427760803143</v>
      </c>
      <c r="I20" s="93">
        <f t="shared" si="3"/>
        <v>100.92128656861161</v>
      </c>
      <c r="J20" s="24" t="s">
        <v>37</v>
      </c>
      <c r="K20" s="26" t="s">
        <v>35</v>
      </c>
    </row>
    <row r="21" spans="1:11" ht="23" x14ac:dyDescent="0.25">
      <c r="A21" s="25" t="s">
        <v>38</v>
      </c>
      <c r="B21" s="52" t="s">
        <v>39</v>
      </c>
      <c r="C21" s="40">
        <v>14190</v>
      </c>
      <c r="D21" s="41">
        <v>13894</v>
      </c>
      <c r="E21" s="40">
        <v>14382</v>
      </c>
      <c r="F21" s="40">
        <v>14353</v>
      </c>
      <c r="G21" s="42">
        <f t="shared" si="1"/>
        <v>99.798359059936033</v>
      </c>
      <c r="H21" s="64">
        <f t="shared" si="2"/>
        <v>103.30358428098461</v>
      </c>
      <c r="I21" s="93">
        <f t="shared" si="3"/>
        <v>101.14869626497534</v>
      </c>
      <c r="J21" s="24" t="s">
        <v>40</v>
      </c>
      <c r="K21" s="26" t="s">
        <v>38</v>
      </c>
    </row>
    <row r="22" spans="1:11" ht="23" x14ac:dyDescent="0.25">
      <c r="A22" s="25" t="s">
        <v>41</v>
      </c>
      <c r="B22" s="52" t="s">
        <v>42</v>
      </c>
      <c r="C22" s="40">
        <v>47846</v>
      </c>
      <c r="D22" s="41">
        <v>47877</v>
      </c>
      <c r="E22" s="40">
        <v>48177</v>
      </c>
      <c r="F22" s="40">
        <v>47875</v>
      </c>
      <c r="G22" s="42">
        <f t="shared" si="1"/>
        <v>99.373144861655987</v>
      </c>
      <c r="H22" s="64">
        <f t="shared" si="2"/>
        <v>99.995822628819681</v>
      </c>
      <c r="I22" s="93">
        <f t="shared" si="3"/>
        <v>100.06061112736697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3" t="s">
        <v>45</v>
      </c>
      <c r="C23" s="40">
        <v>45457</v>
      </c>
      <c r="D23" s="41">
        <v>45604</v>
      </c>
      <c r="E23" s="40">
        <v>46403</v>
      </c>
      <c r="F23" s="40">
        <v>46722</v>
      </c>
      <c r="G23" s="42">
        <f t="shared" si="1"/>
        <v>100.68745555244274</v>
      </c>
      <c r="H23" s="64">
        <f t="shared" si="2"/>
        <v>102.4515393386545</v>
      </c>
      <c r="I23" s="93">
        <f t="shared" si="3"/>
        <v>102.7828497261148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4" t="s">
        <v>48</v>
      </c>
      <c r="C24" s="40">
        <v>37336</v>
      </c>
      <c r="D24" s="41">
        <v>37065</v>
      </c>
      <c r="E24" s="40">
        <v>37728</v>
      </c>
      <c r="F24" s="40">
        <v>37691</v>
      </c>
      <c r="G24" s="42">
        <f t="shared" si="1"/>
        <v>99.901929601357082</v>
      </c>
      <c r="H24" s="64">
        <f t="shared" si="2"/>
        <v>101.6889248617294</v>
      </c>
      <c r="I24" s="93">
        <f t="shared" si="3"/>
        <v>100.95082494107564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4" t="s">
        <v>51</v>
      </c>
      <c r="C25" s="40">
        <v>9687</v>
      </c>
      <c r="D25" s="41">
        <v>9653</v>
      </c>
      <c r="E25" s="40">
        <v>9630</v>
      </c>
      <c r="F25" s="40">
        <v>9657</v>
      </c>
      <c r="G25" s="42">
        <f t="shared" si="1"/>
        <v>100.28037383177571</v>
      </c>
      <c r="H25" s="64">
        <f t="shared" si="2"/>
        <v>100.04143789495494</v>
      </c>
      <c r="I25" s="93">
        <f t="shared" si="3"/>
        <v>99.690306596469497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4" t="s">
        <v>54</v>
      </c>
      <c r="C26" s="40">
        <v>11099</v>
      </c>
      <c r="D26" s="41">
        <v>10824</v>
      </c>
      <c r="E26" s="40">
        <v>11295</v>
      </c>
      <c r="F26" s="40">
        <v>11175</v>
      </c>
      <c r="G26" s="42">
        <f t="shared" si="1"/>
        <v>98.937583001328022</v>
      </c>
      <c r="H26" s="64">
        <f t="shared" si="2"/>
        <v>103.24279379157429</v>
      </c>
      <c r="I26" s="93">
        <f t="shared" si="3"/>
        <v>100.68474637354716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2024-03-04T10:47:01Z</dcterms:modified>
</cp:coreProperties>
</file>