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Januar2024(P)" sheetId="1" r:id="rId1"/>
  </sheets>
  <definedNames>
    <definedName name="_xlnm.Print_Area" localSheetId="0">'Januar2024(P)'!$A$1:$I$110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<sst xmlns="http://schemas.openxmlformats.org/spreadsheetml/2006/main" count="81" uniqueCount="59">
  <si>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</si>
  <si>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</si>
  <si>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</si>
  <si>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</si>
  <si>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</si>
  <si>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</si>
  <si>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</si>
  <si>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</si>
  <si>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</si>
  <si>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</si>
  <si>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</si>
  <si>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</si>
  <si>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</si>
  <si>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</si>
  <si>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</si>
  <si>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</si>
  <si>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</si>
  <si>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</si>
  <si>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</si>
  <si>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</si>
  <si>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</si>
  <si>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</si>
  <si>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</si>
  <si>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</si>
  <si>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</si>
  <si>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</si>
  <si>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</si>
  <si>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</si>
  <si>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</si>
  <si>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</si>
  <si>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</si>
  <si>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</si>
  <si>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</si>
  <si>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</si>
  <si>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</si>
  <si>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</si>
  <si>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</si>
  <si>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</si>
  <si>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</si>
  <si>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</si>
  <si>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</si>
  <si>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</si>
  <si>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Turska</t>
  </si>
  <si>
    <t xml:space="preserve">    SAD</t>
  </si>
  <si>
    <t xml:space="preserve">    United States</t>
  </si>
  <si>
    <t xml:space="preserve">    Srbija</t>
  </si>
  <si>
    <t xml:space="preserve">    Serbia</t>
  </si>
  <si>
    <t xml:space="preserve">    Slovenia</t>
  </si>
  <si>
    <t xml:space="preserve">    NR Kina</t>
  </si>
  <si>
    <t xml:space="preserve">    China</t>
  </si>
  <si>
    <t xml:space="preserve">    Crna Gora</t>
  </si>
  <si>
    <t xml:space="preserve">    Montenegro</t>
  </si>
  <si>
    <t xml:space="preserve">    Austrija</t>
  </si>
  <si>
    <t xml:space="preserve">    Austria</t>
  </si>
  <si>
    <t>I                 2024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</si>
  <si>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  2024</t>
    </r>
    <r>
      <rPr>
        <b/>
        <sz val="9"/>
        <color indexed="8"/>
        <rFont val="Arial Narrow"/>
        <family val="2"/>
      </rPr>
      <t xml:space="preserve">
 XII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</si>
  <si>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    2024</t>
    </r>
    <r>
      <rPr>
        <b/>
        <sz val="9"/>
        <color indexed="8"/>
        <rFont val="Arial Narrow"/>
        <family val="2"/>
      </rPr>
      <t xml:space="preserve">
 I    2023</t>
    </r>
  </si>
  <si>
    <t xml:space="preserve">    Italija</t>
  </si>
  <si>
    <t xml:space="preserve">    Italy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</si>
</sst>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N6" sqref="N6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4" t="s">
        <v>22</v>
      </c>
      <c r="B4" s="204"/>
      <c r="C4" s="204"/>
      <c r="D4" s="204"/>
      <c r="E4" s="204"/>
      <c r="F4" s="204"/>
      <c r="G4" s="204"/>
      <c r="H4" s="204"/>
      <c r="I4" s="204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5" t="s">
        <v>23</v>
      </c>
      <c r="B5" s="205"/>
      <c r="C5" s="205"/>
      <c r="D5" s="205"/>
      <c r="E5" s="205"/>
      <c r="F5" s="205"/>
      <c r="G5" s="205"/>
      <c r="H5" s="205"/>
      <c r="I5" s="205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0" t="s">
        <v>29</v>
      </c>
      <c r="C8" s="191"/>
      <c r="D8" s="191"/>
      <c r="E8" s="192"/>
      <c r="F8" s="190" t="s">
        <v>30</v>
      </c>
      <c r="G8" s="191"/>
      <c r="H8" s="191"/>
      <c r="I8" s="192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3"/>
      <c r="C9" s="194"/>
      <c r="D9" s="194"/>
      <c r="E9" s="195"/>
      <c r="F9" s="193"/>
      <c r="G9" s="194"/>
      <c r="H9" s="194"/>
      <c r="I9" s="195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54</v>
      </c>
      <c r="C10" s="119" t="s">
        <v>55</v>
      </c>
      <c r="D10" s="119" t="s">
        <v>56</v>
      </c>
      <c r="E10" s="119" t="s">
        <v>18</v>
      </c>
      <c r="F10" s="111" t="s">
        <v>54</v>
      </c>
      <c r="G10" s="119" t="s">
        <v>55</v>
      </c>
      <c r="H10" s="119" t="s">
        <v>56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63265</v>
      </c>
      <c r="C13" s="156">
        <v>82.2</v>
      </c>
      <c r="D13" s="167">
        <v>102.1</v>
      </c>
      <c r="E13" s="156">
        <v>100</v>
      </c>
      <c r="F13" s="155">
        <v>135097</v>
      </c>
      <c r="G13" s="156">
        <v>94.7</v>
      </c>
      <c r="H13" s="167">
        <v>97.6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25399</v>
      </c>
      <c r="C16" s="145">
        <v>76.9</v>
      </c>
      <c r="D16" s="168">
        <v>107</v>
      </c>
      <c r="E16" s="145">
        <v>40.1</v>
      </c>
      <c r="F16" s="136">
        <v>50510</v>
      </c>
      <c r="G16" s="145">
        <v>92.5</v>
      </c>
      <c r="H16" s="168">
        <v>103.6</v>
      </c>
      <c r="I16" s="145">
        <v>37.4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37866</v>
      </c>
      <c r="C18" s="145">
        <v>86.1</v>
      </c>
      <c r="D18" s="168">
        <v>99.1</v>
      </c>
      <c r="E18" s="145">
        <v>59.9</v>
      </c>
      <c r="F18" s="136">
        <v>84587</v>
      </c>
      <c r="G18" s="145">
        <v>96</v>
      </c>
      <c r="H18" s="168">
        <v>94.3</v>
      </c>
      <c r="I18" s="145">
        <v>62.6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63265</v>
      </c>
      <c r="C19" s="113"/>
      <c r="D19" s="127"/>
      <c r="E19" s="113">
        <f>SUM(E16:E18)</f>
        <v>100</v>
      </c>
      <c r="F19" s="159">
        <f>SUM(F16:F18)</f>
        <v>135097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6" t="s">
        <v>24</v>
      </c>
      <c r="B25" s="206"/>
      <c r="C25" s="206"/>
      <c r="D25" s="206"/>
      <c r="E25" s="206"/>
      <c r="F25" s="206"/>
      <c r="G25" s="206"/>
      <c r="H25" s="206"/>
      <c r="I25" s="206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7" t="s">
        <v>25</v>
      </c>
      <c r="B26" s="207"/>
      <c r="C26" s="207"/>
      <c r="D26" s="207"/>
      <c r="E26" s="207"/>
      <c r="F26" s="207"/>
      <c r="G26" s="207"/>
      <c r="H26" s="207"/>
      <c r="I26" s="207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0" t="s">
        <v>29</v>
      </c>
      <c r="C30" s="191"/>
      <c r="D30" s="191"/>
      <c r="E30" s="192"/>
      <c r="F30" s="190" t="s">
        <v>30</v>
      </c>
      <c r="G30" s="191"/>
      <c r="H30" s="191"/>
      <c r="I30" s="192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3"/>
      <c r="C31" s="194"/>
      <c r="D31" s="194"/>
      <c r="E31" s="195"/>
      <c r="F31" s="193"/>
      <c r="G31" s="194"/>
      <c r="H31" s="194"/>
      <c r="I31" s="195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54</v>
      </c>
      <c r="C32" s="119" t="s">
        <v>55</v>
      </c>
      <c r="D32" s="119" t="s">
        <v>56</v>
      </c>
      <c r="E32" s="119" t="s">
        <v>18</v>
      </c>
      <c r="F32" s="111" t="s">
        <v>54</v>
      </c>
      <c r="G32" s="119" t="s">
        <v>55</v>
      </c>
      <c r="H32" s="119" t="s">
        <v>56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63265</v>
      </c>
      <c r="C35" s="184">
        <v>82.2</v>
      </c>
      <c r="D35" s="167">
        <v>102.1</v>
      </c>
      <c r="E35" s="67">
        <v>100</v>
      </c>
      <c r="F35" s="171">
        <v>135097</v>
      </c>
      <c r="G35" s="184">
        <v>94.7</v>
      </c>
      <c r="H35" s="167">
        <v>97.6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61120</v>
      </c>
      <c r="C38" s="168">
        <v>82.3</v>
      </c>
      <c r="D38" s="169">
        <v>102.3</v>
      </c>
      <c r="E38" s="168">
        <v>96.7</v>
      </c>
      <c r="F38" s="178">
        <v>130263</v>
      </c>
      <c r="G38" s="168">
        <v>95.5</v>
      </c>
      <c r="H38" s="169">
        <v>97.5</v>
      </c>
      <c r="I38" s="168">
        <v>96.4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1929</v>
      </c>
      <c r="C41" s="168">
        <v>78.5</v>
      </c>
      <c r="D41" s="168">
        <v>99.1</v>
      </c>
      <c r="E41" s="168">
        <v>3</v>
      </c>
      <c r="F41" s="178">
        <v>4475</v>
      </c>
      <c r="G41" s="168">
        <v>76.7</v>
      </c>
      <c r="H41" s="168">
        <v>101.6</v>
      </c>
      <c r="I41" s="168">
        <v>3.3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129</v>
      </c>
      <c r="C44" s="168">
        <v>72.5</v>
      </c>
      <c r="D44" s="169">
        <v>88.4</v>
      </c>
      <c r="E44" s="168">
        <v>0.2</v>
      </c>
      <c r="F44" s="178">
        <v>195</v>
      </c>
      <c r="G44" s="168">
        <v>79.9</v>
      </c>
      <c r="H44" s="169">
        <v>58.7</v>
      </c>
      <c r="I44" s="168">
        <v>0.2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87</v>
      </c>
      <c r="C47" s="168">
        <v>79.1</v>
      </c>
      <c r="D47" s="169">
        <v>82.9</v>
      </c>
      <c r="E47" s="168">
        <v>0.1</v>
      </c>
      <c r="F47" s="178">
        <v>164</v>
      </c>
      <c r="G47" s="168">
        <v>71.3</v>
      </c>
      <c r="H47" s="169">
        <v>100.6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63265</v>
      </c>
      <c r="C48" s="146"/>
      <c r="D48" s="146"/>
      <c r="E48" s="153">
        <f>SUM(E38:E47)</f>
        <v>100</v>
      </c>
      <c r="F48" s="146">
        <f>SUM(F38:F47)</f>
        <v>135097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6" t="s">
        <v>20</v>
      </c>
      <c r="B52" s="196"/>
      <c r="C52" s="196"/>
      <c r="D52" s="196"/>
      <c r="E52" s="196"/>
      <c r="F52" s="196"/>
      <c r="G52" s="196"/>
      <c r="H52" s="196"/>
      <c r="I52" s="196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7" t="s">
        <v>21</v>
      </c>
      <c r="B53" s="197"/>
      <c r="C53" s="197"/>
      <c r="D53" s="197"/>
      <c r="E53" s="197"/>
      <c r="F53" s="197"/>
      <c r="G53" s="197"/>
      <c r="H53" s="197"/>
      <c r="I53" s="197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8" t="s">
        <v>37</v>
      </c>
      <c r="C55" s="199"/>
      <c r="D55" s="199"/>
      <c r="E55" s="200"/>
      <c r="F55" s="198" t="s">
        <v>38</v>
      </c>
      <c r="G55" s="199"/>
      <c r="H55" s="199"/>
      <c r="I55" s="200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1"/>
      <c r="C56" s="202"/>
      <c r="D56" s="202"/>
      <c r="E56" s="203"/>
      <c r="F56" s="201"/>
      <c r="G56" s="202"/>
      <c r="H56" s="202"/>
      <c r="I56" s="203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54</v>
      </c>
      <c r="C57" s="119" t="s">
        <v>55</v>
      </c>
      <c r="D57" s="119" t="s">
        <v>56</v>
      </c>
      <c r="E57" s="119" t="s">
        <v>18</v>
      </c>
      <c r="F57" s="111" t="s">
        <v>54</v>
      </c>
      <c r="G57" s="119" t="s">
        <v>55</v>
      </c>
      <c r="H57" s="119" t="s">
        <v>56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37866</v>
      </c>
      <c r="C59" s="140">
        <v>86.1</v>
      </c>
      <c r="D59" s="167">
        <v>99.1</v>
      </c>
      <c r="E59" s="140">
        <v>100</v>
      </c>
      <c r="F59" s="172">
        <v>84587</v>
      </c>
      <c r="G59" s="140">
        <v>96</v>
      </c>
      <c r="H59" s="167">
        <v>94.3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78">
        <v>13374</v>
      </c>
      <c r="C64" s="76">
        <v>112</v>
      </c>
      <c r="D64" s="169">
        <v>95</v>
      </c>
      <c r="E64" s="168">
        <v>35.3</v>
      </c>
      <c r="F64" s="178">
        <v>28730</v>
      </c>
      <c r="G64" s="76">
        <v>133.2</v>
      </c>
      <c r="H64" s="169">
        <v>84</v>
      </c>
      <c r="I64" s="168">
        <v>34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4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50" t="s">
        <v>45</v>
      </c>
      <c r="B66" s="178">
        <v>4830</v>
      </c>
      <c r="C66" s="76">
        <v>116.2</v>
      </c>
      <c r="D66" s="169">
        <v>106.2</v>
      </c>
      <c r="E66" s="168">
        <v>12.8</v>
      </c>
      <c r="F66" s="178">
        <v>10347</v>
      </c>
      <c r="G66" s="76">
        <v>142.2</v>
      </c>
      <c r="H66" s="169">
        <v>93.1</v>
      </c>
      <c r="I66" s="168">
        <v>12.2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1" t="s">
        <v>46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70" t="s">
        <v>42</v>
      </c>
      <c r="B68" s="178">
        <v>3650</v>
      </c>
      <c r="C68" s="76">
        <v>95.4</v>
      </c>
      <c r="D68" s="169">
        <v>122.6</v>
      </c>
      <c r="E68" s="168">
        <v>9.6</v>
      </c>
      <c r="F68" s="178">
        <v>7922</v>
      </c>
      <c r="G68" s="76">
        <v>102.6</v>
      </c>
      <c r="H68" s="169">
        <v>141.4</v>
      </c>
      <c r="I68" s="168">
        <v>9.4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2" t="s">
        <v>39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50" t="s">
        <v>50</v>
      </c>
      <c r="B70" s="178">
        <v>2306</v>
      </c>
      <c r="C70" s="76">
        <v>133.8</v>
      </c>
      <c r="D70" s="169">
        <v>116.1</v>
      </c>
      <c r="E70" s="168">
        <v>6.1</v>
      </c>
      <c r="F70" s="178">
        <v>5892</v>
      </c>
      <c r="G70" s="76">
        <v>191.7</v>
      </c>
      <c r="H70" s="169">
        <v>111.4</v>
      </c>
      <c r="I70" s="168">
        <v>7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1" t="s">
        <v>51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41</v>
      </c>
      <c r="B72" s="178">
        <v>1750</v>
      </c>
      <c r="C72" s="76">
        <v>55.6</v>
      </c>
      <c r="D72" s="169">
        <v>102.8</v>
      </c>
      <c r="E72" s="168">
        <v>4.6</v>
      </c>
      <c r="F72" s="178">
        <v>3407</v>
      </c>
      <c r="G72" s="76">
        <v>54.3</v>
      </c>
      <c r="H72" s="169">
        <v>92.5</v>
      </c>
      <c r="I72" s="168">
        <v>4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47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66.6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50" t="s">
        <v>40</v>
      </c>
      <c r="B74" s="175">
        <v>1176</v>
      </c>
      <c r="C74" s="76">
        <v>67.8</v>
      </c>
      <c r="D74" s="169">
        <v>81.6</v>
      </c>
      <c r="E74" s="168">
        <v>3.1</v>
      </c>
      <c r="F74" s="178">
        <v>2964</v>
      </c>
      <c r="G74" s="76">
        <v>74.7</v>
      </c>
      <c r="H74" s="76">
        <v>91.4</v>
      </c>
      <c r="I74" s="168">
        <v>3.5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1" t="s">
        <v>35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43</v>
      </c>
      <c r="B76" s="175">
        <v>899</v>
      </c>
      <c r="C76" s="76">
        <v>110.3</v>
      </c>
      <c r="D76" s="169">
        <v>121.5</v>
      </c>
      <c r="E76" s="168">
        <v>2.4</v>
      </c>
      <c r="F76" s="178">
        <v>2466</v>
      </c>
      <c r="G76" s="76">
        <v>119.4</v>
      </c>
      <c r="H76" s="169">
        <v>134.4</v>
      </c>
      <c r="I76" s="168">
        <v>2.9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44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50" t="s">
        <v>52</v>
      </c>
      <c r="B78" s="178">
        <v>1041</v>
      </c>
      <c r="C78" s="76">
        <v>52.4</v>
      </c>
      <c r="D78" s="76">
        <v>86.5</v>
      </c>
      <c r="E78" s="168">
        <v>2.7</v>
      </c>
      <c r="F78" s="178">
        <v>2167</v>
      </c>
      <c r="G78" s="76">
        <v>49.5</v>
      </c>
      <c r="H78" s="169">
        <v>81.1</v>
      </c>
      <c r="I78" s="168">
        <v>2.6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1" t="s">
        <v>53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50" t="s">
        <v>48</v>
      </c>
      <c r="B80" s="175">
        <v>1339</v>
      </c>
      <c r="C80" s="76">
        <v>83.9</v>
      </c>
      <c r="D80" s="169">
        <v>260</v>
      </c>
      <c r="E80" s="168">
        <v>3.5</v>
      </c>
      <c r="F80" s="178">
        <v>1997</v>
      </c>
      <c r="G80" s="76">
        <v>77</v>
      </c>
      <c r="H80" s="169">
        <v>236.3</v>
      </c>
      <c r="I80" s="168">
        <v>2.4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1" t="s">
        <v>49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57</v>
      </c>
      <c r="B82" s="178">
        <v>642</v>
      </c>
      <c r="C82" s="76">
        <v>84.9</v>
      </c>
      <c r="D82" s="169">
        <v>89.2</v>
      </c>
      <c r="E82" s="168">
        <v>1.7</v>
      </c>
      <c r="F82" s="178">
        <v>1564</v>
      </c>
      <c r="G82" s="76">
        <v>95.5</v>
      </c>
      <c r="H82" s="76">
        <v>88.1</v>
      </c>
      <c r="I82" s="168">
        <v>1.8</v>
      </c>
      <c r="J82" s="165">
        <f>SUM(I74,I76,I78,I80,I82)</f>
        <v>13.200000000000001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6859</v>
      </c>
      <c r="C84" s="76">
        <v>55.818684895833336</v>
      </c>
      <c r="D84" s="169">
        <v>82.72825955855747</v>
      </c>
      <c r="E84" s="72">
        <v>18.200000000000003</v>
      </c>
      <c r="F84" s="71">
        <v>17131</v>
      </c>
      <c r="G84" s="76">
        <v>62.138633972940625</v>
      </c>
      <c r="H84" s="76">
        <v>87.95953994660094</v>
      </c>
      <c r="I84" s="179">
        <v>20.200000000000003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33.400000000000006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2024-02-28T11:20:16Z</dcterms:modified>
  <cp:category/>
  <cp:version/>
  <cp:contentType/>
  <cp:contentStatus/>
</cp:coreProperties>
</file>