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Decembar2023(P)" sheetId="1" r:id="rId1"/>
  </sheets>
  <definedNames>
    <definedName name="_xlnm.Print_Area" localSheetId="0">'Decembar2023(P)'!$A$1:$I$110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<sst xmlns="http://schemas.openxmlformats.org/spreadsheetml/2006/main" count="81" uniqueCount="59">
  <si>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</si>
  <si>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</si>
  <si>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</si>
  <si>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</si>
  <si>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</si>
  <si>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</si>
  <si>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</si>
  <si>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</si>
  <si>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</si>
  <si>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</si>
  <si>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</si>
  <si>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</si>
  <si>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</si>
  <si>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</si>
  <si>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</si>
  <si>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</si>
  <si>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</si>
  <si>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</si>
  <si>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</si>
  <si>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</si>
  <si>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</si>
  <si>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</si>
  <si>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</si>
  <si>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</si>
  <si>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</si>
  <si>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</si>
  <si>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</si>
  <si>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</si>
  <si>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</si>
  <si>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</si>
  <si>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</si>
  <si>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</si>
  <si>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</si>
  <si>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</si>
  <si>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</si>
  <si>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</si>
  <si>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</si>
  <si>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</si>
  <si>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</si>
  <si>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</si>
  <si>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</si>
  <si>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</si>
  <si>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Turska</t>
  </si>
  <si>
    <t xml:space="preserve">    SAD</t>
  </si>
  <si>
    <t xml:space="preserve">    United States</t>
  </si>
  <si>
    <t xml:space="preserve">    Srbija</t>
  </si>
  <si>
    <t xml:space="preserve">    Serbia</t>
  </si>
  <si>
    <t xml:space="preserve">    Slovenia</t>
  </si>
  <si>
    <t xml:space="preserve">    NR Kina</t>
  </si>
  <si>
    <t xml:space="preserve">    China</t>
  </si>
  <si>
    <t xml:space="preserve">    Crna Gora</t>
  </si>
  <si>
    <t xml:space="preserve">    Montenegro</t>
  </si>
  <si>
    <t>XII                 2023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</si>
  <si>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XII  2023</t>
    </r>
    <r>
      <rPr>
        <b/>
        <sz val="9"/>
        <color indexed="8"/>
        <rFont val="Arial Narrow"/>
        <family val="2"/>
      </rPr>
      <t xml:space="preserve">
 XI  2023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</si>
  <si>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XII    2023</t>
    </r>
    <r>
      <rPr>
        <b/>
        <sz val="9"/>
        <color indexed="8"/>
        <rFont val="Arial Narrow"/>
        <family val="2"/>
      </rPr>
      <t xml:space="preserve">
 XII    2022</t>
    </r>
  </si>
  <si>
    <t xml:space="preserve">    Ujedinjeni Arapski Emirati</t>
  </si>
  <si>
    <t xml:space="preserve">    United Arab Emirates</t>
  </si>
  <si>
    <t xml:space="preserve">    Austrija</t>
  </si>
  <si>
    <t xml:space="preserve">    Austria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</si>
</sst>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L20" sqref="L20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4" t="s">
        <v>22</v>
      </c>
      <c r="B4" s="204"/>
      <c r="C4" s="204"/>
      <c r="D4" s="204"/>
      <c r="E4" s="204"/>
      <c r="F4" s="204"/>
      <c r="G4" s="204"/>
      <c r="H4" s="204"/>
      <c r="I4" s="204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5" t="s">
        <v>23</v>
      </c>
      <c r="B5" s="205"/>
      <c r="C5" s="205"/>
      <c r="D5" s="205"/>
      <c r="E5" s="205"/>
      <c r="F5" s="205"/>
      <c r="G5" s="205"/>
      <c r="H5" s="205"/>
      <c r="I5" s="205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0" t="s">
        <v>29</v>
      </c>
      <c r="C8" s="191"/>
      <c r="D8" s="191"/>
      <c r="E8" s="192"/>
      <c r="F8" s="190" t="s">
        <v>30</v>
      </c>
      <c r="G8" s="191"/>
      <c r="H8" s="191"/>
      <c r="I8" s="192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3"/>
      <c r="C9" s="194"/>
      <c r="D9" s="194"/>
      <c r="E9" s="195"/>
      <c r="F9" s="193"/>
      <c r="G9" s="194"/>
      <c r="H9" s="194"/>
      <c r="I9" s="195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52</v>
      </c>
      <c r="C10" s="119" t="s">
        <v>53</v>
      </c>
      <c r="D10" s="119" t="s">
        <v>54</v>
      </c>
      <c r="E10" s="119" t="s">
        <v>18</v>
      </c>
      <c r="F10" s="111" t="s">
        <v>52</v>
      </c>
      <c r="G10" s="119" t="s">
        <v>53</v>
      </c>
      <c r="H10" s="119" t="s">
        <v>54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77005</v>
      </c>
      <c r="C13" s="156">
        <v>106.2</v>
      </c>
      <c r="D13" s="167">
        <v>109.3</v>
      </c>
      <c r="E13" s="156">
        <v>100</v>
      </c>
      <c r="F13" s="155">
        <v>142707</v>
      </c>
      <c r="G13" s="156">
        <v>108.1</v>
      </c>
      <c r="H13" s="167">
        <v>105.7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33035</v>
      </c>
      <c r="C16" s="145">
        <v>123.1</v>
      </c>
      <c r="D16" s="168">
        <v>111.9</v>
      </c>
      <c r="E16" s="145">
        <v>42.9</v>
      </c>
      <c r="F16" s="136">
        <v>54578</v>
      </c>
      <c r="G16" s="145">
        <v>122.4</v>
      </c>
      <c r="H16" s="168">
        <v>107.4</v>
      </c>
      <c r="I16" s="145">
        <v>38.2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43970</v>
      </c>
      <c r="C18" s="145">
        <v>96.2</v>
      </c>
      <c r="D18" s="168">
        <v>107.3</v>
      </c>
      <c r="E18" s="145">
        <v>57.1</v>
      </c>
      <c r="F18" s="136">
        <v>88129</v>
      </c>
      <c r="G18" s="145">
        <v>100.9</v>
      </c>
      <c r="H18" s="168">
        <v>104.7</v>
      </c>
      <c r="I18" s="145">
        <v>61.8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77005</v>
      </c>
      <c r="C19" s="113"/>
      <c r="D19" s="127"/>
      <c r="E19" s="113">
        <f>SUM(E16:E18)</f>
        <v>100</v>
      </c>
      <c r="F19" s="159">
        <f>SUM(F16:F18)</f>
        <v>142707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206" t="s">
        <v>24</v>
      </c>
      <c r="B25" s="206"/>
      <c r="C25" s="206"/>
      <c r="D25" s="206"/>
      <c r="E25" s="206"/>
      <c r="F25" s="206"/>
      <c r="G25" s="206"/>
      <c r="H25" s="206"/>
      <c r="I25" s="206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7" t="s">
        <v>25</v>
      </c>
      <c r="B26" s="207"/>
      <c r="C26" s="207"/>
      <c r="D26" s="207"/>
      <c r="E26" s="207"/>
      <c r="F26" s="207"/>
      <c r="G26" s="207"/>
      <c r="H26" s="207"/>
      <c r="I26" s="207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0" t="s">
        <v>29</v>
      </c>
      <c r="C30" s="191"/>
      <c r="D30" s="191"/>
      <c r="E30" s="192"/>
      <c r="F30" s="190" t="s">
        <v>30</v>
      </c>
      <c r="G30" s="191"/>
      <c r="H30" s="191"/>
      <c r="I30" s="192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3"/>
      <c r="C31" s="194"/>
      <c r="D31" s="194"/>
      <c r="E31" s="195"/>
      <c r="F31" s="193"/>
      <c r="G31" s="194"/>
      <c r="H31" s="194"/>
      <c r="I31" s="195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52</v>
      </c>
      <c r="C32" s="119" t="s">
        <v>53</v>
      </c>
      <c r="D32" s="119" t="s">
        <v>54</v>
      </c>
      <c r="E32" s="119" t="s">
        <v>18</v>
      </c>
      <c r="F32" s="111" t="s">
        <v>52</v>
      </c>
      <c r="G32" s="119" t="s">
        <v>53</v>
      </c>
      <c r="H32" s="119" t="s">
        <v>54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77005</v>
      </c>
      <c r="C35" s="184">
        <v>106.2</v>
      </c>
      <c r="D35" s="167">
        <v>109.3</v>
      </c>
      <c r="E35" s="67">
        <v>100</v>
      </c>
      <c r="F35" s="171">
        <v>142707</v>
      </c>
      <c r="G35" s="184">
        <v>108.1</v>
      </c>
      <c r="H35" s="167">
        <v>105.7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74259</v>
      </c>
      <c r="C38" s="168">
        <v>105.8</v>
      </c>
      <c r="D38" s="169">
        <v>109</v>
      </c>
      <c r="E38" s="168">
        <v>96.5</v>
      </c>
      <c r="F38" s="178">
        <v>136396</v>
      </c>
      <c r="G38" s="168">
        <v>107.4</v>
      </c>
      <c r="H38" s="169">
        <v>105.3</v>
      </c>
      <c r="I38" s="168">
        <v>95.5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2458</v>
      </c>
      <c r="C41" s="168">
        <v>114.4</v>
      </c>
      <c r="D41" s="168">
        <v>122.5</v>
      </c>
      <c r="E41" s="168">
        <v>3.2</v>
      </c>
      <c r="F41" s="178">
        <v>5837</v>
      </c>
      <c r="G41" s="168">
        <v>126.2</v>
      </c>
      <c r="H41" s="168">
        <v>119.3</v>
      </c>
      <c r="I41" s="168">
        <v>4.1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178</v>
      </c>
      <c r="C44" s="168">
        <v>306.9</v>
      </c>
      <c r="D44" s="169">
        <v>84</v>
      </c>
      <c r="E44" s="168">
        <v>0.2</v>
      </c>
      <c r="F44" s="178">
        <v>244</v>
      </c>
      <c r="G44" s="168">
        <v>312.8</v>
      </c>
      <c r="H44" s="169">
        <v>59.4</v>
      </c>
      <c r="I44" s="168">
        <v>0.2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110</v>
      </c>
      <c r="C47" s="168">
        <v>95.7</v>
      </c>
      <c r="D47" s="169">
        <v>87.3</v>
      </c>
      <c r="E47" s="168">
        <v>0.1</v>
      </c>
      <c r="F47" s="178">
        <v>230</v>
      </c>
      <c r="G47" s="168">
        <v>106.5</v>
      </c>
      <c r="H47" s="169">
        <v>121.7</v>
      </c>
      <c r="I47" s="168">
        <v>0.2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77005</v>
      </c>
      <c r="C48" s="146"/>
      <c r="D48" s="146"/>
      <c r="E48" s="153">
        <f>SUM(E38:E47)</f>
        <v>100</v>
      </c>
      <c r="F48" s="146">
        <f>SUM(F38:F47)</f>
        <v>142707</v>
      </c>
      <c r="G48" s="153"/>
      <c r="H48" s="153"/>
      <c r="I48" s="153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6" t="s">
        <v>20</v>
      </c>
      <c r="B52" s="196"/>
      <c r="C52" s="196"/>
      <c r="D52" s="196"/>
      <c r="E52" s="196"/>
      <c r="F52" s="196"/>
      <c r="G52" s="196"/>
      <c r="H52" s="196"/>
      <c r="I52" s="196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7" t="s">
        <v>21</v>
      </c>
      <c r="B53" s="197"/>
      <c r="C53" s="197"/>
      <c r="D53" s="197"/>
      <c r="E53" s="197"/>
      <c r="F53" s="197"/>
      <c r="G53" s="197"/>
      <c r="H53" s="197"/>
      <c r="I53" s="197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198" t="s">
        <v>37</v>
      </c>
      <c r="C55" s="199"/>
      <c r="D55" s="199"/>
      <c r="E55" s="200"/>
      <c r="F55" s="198" t="s">
        <v>38</v>
      </c>
      <c r="G55" s="199"/>
      <c r="H55" s="199"/>
      <c r="I55" s="200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1"/>
      <c r="C56" s="202"/>
      <c r="D56" s="202"/>
      <c r="E56" s="203"/>
      <c r="F56" s="201"/>
      <c r="G56" s="202"/>
      <c r="H56" s="202"/>
      <c r="I56" s="203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52</v>
      </c>
      <c r="C57" s="119" t="s">
        <v>53</v>
      </c>
      <c r="D57" s="119" t="s">
        <v>54</v>
      </c>
      <c r="E57" s="119" t="s">
        <v>18</v>
      </c>
      <c r="F57" s="111" t="s">
        <v>52</v>
      </c>
      <c r="G57" s="119" t="s">
        <v>53</v>
      </c>
      <c r="H57" s="119" t="s">
        <v>54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43970</v>
      </c>
      <c r="C59" s="140">
        <v>96.2</v>
      </c>
      <c r="D59" s="167">
        <v>107.3</v>
      </c>
      <c r="E59" s="140">
        <v>100</v>
      </c>
      <c r="F59" s="172">
        <v>88129</v>
      </c>
      <c r="G59" s="140">
        <v>100.9</v>
      </c>
      <c r="H59" s="167">
        <v>104.7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26" t="s">
        <v>34</v>
      </c>
      <c r="B64" s="178">
        <v>11944</v>
      </c>
      <c r="C64" s="76">
        <v>140.1</v>
      </c>
      <c r="D64" s="169">
        <v>116.7</v>
      </c>
      <c r="E64" s="168">
        <v>27.2</v>
      </c>
      <c r="F64" s="178">
        <v>21571</v>
      </c>
      <c r="G64" s="76">
        <v>149.6</v>
      </c>
      <c r="H64" s="169">
        <v>111.6</v>
      </c>
      <c r="I64" s="168">
        <v>24.5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06" t="s">
        <v>33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70" t="s">
        <v>42</v>
      </c>
      <c r="B66" s="178">
        <v>3827</v>
      </c>
      <c r="C66" s="76">
        <v>54.1</v>
      </c>
      <c r="D66" s="169">
        <v>138.9</v>
      </c>
      <c r="E66" s="168">
        <v>8.7</v>
      </c>
      <c r="F66" s="178">
        <v>7720</v>
      </c>
      <c r="G66" s="76">
        <v>62.9</v>
      </c>
      <c r="H66" s="169">
        <v>142</v>
      </c>
      <c r="I66" s="168">
        <v>8.8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2" t="s">
        <v>39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50" t="s">
        <v>45</v>
      </c>
      <c r="B68" s="178">
        <v>4155</v>
      </c>
      <c r="C68" s="76">
        <v>109.6</v>
      </c>
      <c r="D68" s="169">
        <v>102.4</v>
      </c>
      <c r="E68" s="168">
        <v>9.4</v>
      </c>
      <c r="F68" s="178">
        <v>7277</v>
      </c>
      <c r="G68" s="76">
        <v>104.3</v>
      </c>
      <c r="H68" s="169">
        <v>100.9</v>
      </c>
      <c r="I68" s="168">
        <v>8.3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1" t="s">
        <v>46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07" t="s">
        <v>41</v>
      </c>
      <c r="B70" s="178">
        <v>3145</v>
      </c>
      <c r="C70" s="76">
        <v>126</v>
      </c>
      <c r="D70" s="169">
        <v>131.3</v>
      </c>
      <c r="E70" s="168">
        <v>7.2</v>
      </c>
      <c r="F70" s="178">
        <v>6273</v>
      </c>
      <c r="G70" s="76">
        <v>148.5</v>
      </c>
      <c r="H70" s="169">
        <v>131.3</v>
      </c>
      <c r="I70" s="168">
        <v>7.1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14" t="s">
        <v>47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55</v>
      </c>
      <c r="B72" s="178">
        <v>1326</v>
      </c>
      <c r="C72" s="76">
        <v>240.7</v>
      </c>
      <c r="D72" s="169">
        <v>41.9</v>
      </c>
      <c r="E72" s="168">
        <v>3</v>
      </c>
      <c r="F72" s="178">
        <v>4616</v>
      </c>
      <c r="G72" s="76">
        <v>290.5</v>
      </c>
      <c r="H72" s="169">
        <v>46.8</v>
      </c>
      <c r="I72" s="168">
        <v>5.2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1" t="s">
        <v>56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53.9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26" t="s">
        <v>57</v>
      </c>
      <c r="B74" s="175">
        <v>1985</v>
      </c>
      <c r="C74" s="76">
        <v>186</v>
      </c>
      <c r="D74" s="169">
        <v>126.7</v>
      </c>
      <c r="E74" s="168">
        <v>4.5</v>
      </c>
      <c r="F74" s="178">
        <v>4381</v>
      </c>
      <c r="G74" s="76">
        <v>211.5</v>
      </c>
      <c r="H74" s="76">
        <v>117.5</v>
      </c>
      <c r="I74" s="168">
        <v>5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06" t="s">
        <v>58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40</v>
      </c>
      <c r="B76" s="175">
        <v>1735</v>
      </c>
      <c r="C76" s="76">
        <v>115.8</v>
      </c>
      <c r="D76" s="169">
        <v>103.9</v>
      </c>
      <c r="E76" s="168">
        <v>3.9</v>
      </c>
      <c r="F76" s="178">
        <v>3970</v>
      </c>
      <c r="G76" s="76">
        <v>120.9</v>
      </c>
      <c r="H76" s="169">
        <v>104.4</v>
      </c>
      <c r="I76" s="168">
        <v>4.5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1" t="s">
        <v>35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70" t="s">
        <v>50</v>
      </c>
      <c r="B78" s="178">
        <v>1724</v>
      </c>
      <c r="C78" s="76">
        <v>81.6</v>
      </c>
      <c r="D78" s="76">
        <v>110.6</v>
      </c>
      <c r="E78" s="168">
        <v>3.9</v>
      </c>
      <c r="F78" s="178">
        <v>3073</v>
      </c>
      <c r="G78" s="76">
        <v>78.4</v>
      </c>
      <c r="H78" s="169">
        <v>115.2</v>
      </c>
      <c r="I78" s="168">
        <v>3.5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2" t="s">
        <v>51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0" t="s">
        <v>48</v>
      </c>
      <c r="B80" s="175">
        <v>1596</v>
      </c>
      <c r="C80" s="76">
        <v>68</v>
      </c>
      <c r="D80" s="169">
        <v>261.2</v>
      </c>
      <c r="E80" s="168">
        <v>3.6</v>
      </c>
      <c r="F80" s="178">
        <v>2592</v>
      </c>
      <c r="G80" s="76">
        <v>69.1</v>
      </c>
      <c r="H80" s="169">
        <v>254.9</v>
      </c>
      <c r="I80" s="168">
        <v>2.9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2" t="s">
        <v>49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6" t="s">
        <v>43</v>
      </c>
      <c r="B82" s="178">
        <v>815</v>
      </c>
      <c r="C82" s="76">
        <v>46.9</v>
      </c>
      <c r="D82" s="169">
        <v>118.3</v>
      </c>
      <c r="E82" s="168">
        <v>1.9</v>
      </c>
      <c r="F82" s="178">
        <v>2065</v>
      </c>
      <c r="G82" s="76">
        <v>45.8</v>
      </c>
      <c r="H82" s="76">
        <v>120</v>
      </c>
      <c r="I82" s="168">
        <v>2.3</v>
      </c>
      <c r="J82" s="165">
        <f>SUM(I74,I76,I78,I80,I82)</f>
        <v>18.2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44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11718</v>
      </c>
      <c r="C84" s="76">
        <v>80.8639845421296</v>
      </c>
      <c r="D84" s="169">
        <v>95.57132370932224</v>
      </c>
      <c r="E84" s="72">
        <v>26.700000000000003</v>
      </c>
      <c r="F84" s="71">
        <v>24591</v>
      </c>
      <c r="G84" s="76">
        <v>80.99802371541503</v>
      </c>
      <c r="H84" s="76">
        <v>99.87004020631117</v>
      </c>
      <c r="I84" s="179">
        <v>27.89999999999999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46.1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2024-01-25T09:20:08Z</dcterms:modified>
  <cp:category/>
  <cp:version/>
  <cp:contentType/>
  <cp:contentStatus/>
</cp:coreProperties>
</file>