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Novembar2023(P)" sheetId="1" r:id="rId1"/>
  </sheets>
  <definedNames>
    <definedName name="_xlnm.Print_Area" localSheetId="0">'Novembar2023(P)'!$A$1:$I$110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<sst xmlns="http://schemas.openxmlformats.org/spreadsheetml/2006/main" count="81" uniqueCount="59">
  <si>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</si>
  <si>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</si>
  <si>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</si>
  <si>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</si>
  <si>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</si>
  <si>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</si>
  <si>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</si>
  <si>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</si>
  <si>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</si>
  <si>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</si>
  <si>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</si>
  <si>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</si>
  <si>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</si>
  <si>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</si>
  <si>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</si>
  <si>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</si>
  <si>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</si>
  <si>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</si>
  <si>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</si>
  <si>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</si>
  <si>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</si>
  <si>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</si>
  <si>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</si>
  <si>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</si>
  <si>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</si>
  <si>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</si>
  <si>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</si>
  <si>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</si>
  <si>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</si>
  <si>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</si>
  <si>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</si>
  <si>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</si>
  <si>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</si>
  <si>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</si>
  <si>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</si>
  <si>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</si>
  <si>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</si>
  <si>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</si>
  <si>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</si>
  <si>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</si>
  <si>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</si>
  <si>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</si>
  <si>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</si>
  <si>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</si>
  <si>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</si>
  <si>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</si>
  <si>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</si>
  <si>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</si>
  <si>
    <t xml:space="preserve">    NR Kina</t>
  </si>
  <si>
    <t xml:space="preserve">    China</t>
  </si>
  <si>
    <t xml:space="preserve">    Italija</t>
  </si>
  <si>
    <t xml:space="preserve">    Italy</t>
  </si>
  <si>
    <t>XI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</si>
  <si>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  2023</t>
    </r>
    <r>
      <rPr>
        <b/>
        <sz val="9"/>
        <color indexed="8"/>
        <rFont val="Arial Narrow"/>
        <family val="2"/>
      </rPr>
      <t xml:space="preserve">
 X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</si>
  <si>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    2023</t>
    </r>
    <r>
      <rPr>
        <b/>
        <sz val="9"/>
        <color indexed="8"/>
        <rFont val="Arial Narrow"/>
        <family val="2"/>
      </rPr>
      <t xml:space="preserve">
 XI    2022</t>
    </r>
  </si>
  <si>
    <t xml:space="preserve">    Crna Gora</t>
  </si>
  <si>
    <t xml:space="preserve">    Montenegro</t>
  </si>
  <si>
    <t xml:space="preserve">    Saudijska Arabija</t>
  </si>
  <si>
    <t xml:space="preserve">    Saudi Arabia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</si>
</sst>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9" sqref="M9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5" t="s">
        <v>23</v>
      </c>
      <c r="B5" s="205"/>
      <c r="C5" s="205"/>
      <c r="D5" s="205"/>
      <c r="E5" s="205"/>
      <c r="F5" s="205"/>
      <c r="G5" s="205"/>
      <c r="H5" s="205"/>
      <c r="I5" s="205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52</v>
      </c>
      <c r="C10" s="119" t="s">
        <v>53</v>
      </c>
      <c r="D10" s="119" t="s">
        <v>54</v>
      </c>
      <c r="E10" s="119" t="s">
        <v>18</v>
      </c>
      <c r="F10" s="111" t="s">
        <v>52</v>
      </c>
      <c r="G10" s="119" t="s">
        <v>53</v>
      </c>
      <c r="H10" s="119" t="s">
        <v>54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72524</v>
      </c>
      <c r="C13" s="156">
        <v>60.3</v>
      </c>
      <c r="D13" s="167">
        <v>111.5</v>
      </c>
      <c r="E13" s="156">
        <v>100</v>
      </c>
      <c r="F13" s="155">
        <v>131955</v>
      </c>
      <c r="G13" s="156">
        <v>59.1</v>
      </c>
      <c r="H13" s="167">
        <v>103.3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26835</v>
      </c>
      <c r="C16" s="145">
        <v>82.7</v>
      </c>
      <c r="D16" s="168">
        <v>108</v>
      </c>
      <c r="E16" s="145">
        <v>37</v>
      </c>
      <c r="F16" s="136">
        <v>44574</v>
      </c>
      <c r="G16" s="145">
        <v>77.6</v>
      </c>
      <c r="H16" s="168">
        <v>100.1</v>
      </c>
      <c r="I16" s="145">
        <v>33.8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45689</v>
      </c>
      <c r="C18" s="145">
        <v>52</v>
      </c>
      <c r="D18" s="168">
        <v>113.7</v>
      </c>
      <c r="E18" s="145">
        <v>63</v>
      </c>
      <c r="F18" s="136">
        <v>87381</v>
      </c>
      <c r="G18" s="145">
        <v>52.7</v>
      </c>
      <c r="H18" s="168">
        <v>105</v>
      </c>
      <c r="I18" s="145">
        <v>66.2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72524</v>
      </c>
      <c r="C19" s="113"/>
      <c r="D19" s="127"/>
      <c r="E19" s="113">
        <f>SUM(E16:E18)</f>
        <v>100</v>
      </c>
      <c r="F19" s="159">
        <f>SUM(F16:F18)</f>
        <v>131955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52</v>
      </c>
      <c r="C32" s="119" t="s">
        <v>53</v>
      </c>
      <c r="D32" s="119" t="s">
        <v>54</v>
      </c>
      <c r="E32" s="119" t="s">
        <v>18</v>
      </c>
      <c r="F32" s="111" t="s">
        <v>52</v>
      </c>
      <c r="G32" s="119" t="s">
        <v>53</v>
      </c>
      <c r="H32" s="119" t="s">
        <v>54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72524</v>
      </c>
      <c r="C35" s="184">
        <v>60.3</v>
      </c>
      <c r="D35" s="167">
        <v>111.5</v>
      </c>
      <c r="E35" s="67">
        <v>100</v>
      </c>
      <c r="F35" s="171">
        <v>131955</v>
      </c>
      <c r="G35" s="184">
        <v>59.1</v>
      </c>
      <c r="H35" s="167">
        <v>103.3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70203</v>
      </c>
      <c r="C38" s="168">
        <v>60.4</v>
      </c>
      <c r="D38" s="169">
        <v>111.2</v>
      </c>
      <c r="E38" s="168">
        <v>96.8</v>
      </c>
      <c r="F38" s="178">
        <v>127036</v>
      </c>
      <c r="G38" s="168">
        <v>59</v>
      </c>
      <c r="H38" s="169">
        <v>102.9</v>
      </c>
      <c r="I38" s="168">
        <v>96.3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2148</v>
      </c>
      <c r="C41" s="168">
        <v>60.8</v>
      </c>
      <c r="D41" s="168">
        <v>129.6</v>
      </c>
      <c r="E41" s="168">
        <v>2.9</v>
      </c>
      <c r="F41" s="178">
        <v>4625</v>
      </c>
      <c r="G41" s="168">
        <v>65.2</v>
      </c>
      <c r="H41" s="168">
        <v>117.6</v>
      </c>
      <c r="I41" s="168">
        <v>3.4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58</v>
      </c>
      <c r="C44" s="168">
        <v>12.6</v>
      </c>
      <c r="D44" s="169">
        <v>61.7</v>
      </c>
      <c r="E44" s="168">
        <v>0.1</v>
      </c>
      <c r="F44" s="178">
        <v>78</v>
      </c>
      <c r="G44" s="168">
        <v>12</v>
      </c>
      <c r="H44" s="169">
        <v>50</v>
      </c>
      <c r="I44" s="168">
        <v>0.1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115</v>
      </c>
      <c r="C47" s="168">
        <v>267.4</v>
      </c>
      <c r="D47" s="169">
        <v>83.9</v>
      </c>
      <c r="E47" s="168">
        <v>0.2</v>
      </c>
      <c r="F47" s="178">
        <v>216</v>
      </c>
      <c r="G47" s="168">
        <v>105.4</v>
      </c>
      <c r="H47" s="169">
        <v>108.5</v>
      </c>
      <c r="I47" s="168">
        <v>0.2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72524</v>
      </c>
      <c r="C48" s="146"/>
      <c r="D48" s="146"/>
      <c r="E48" s="153">
        <f>SUM(E38:E47)</f>
        <v>100</v>
      </c>
      <c r="F48" s="146">
        <f>SUM(F38:F47)</f>
        <v>131955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6" t="s">
        <v>20</v>
      </c>
      <c r="B52" s="196"/>
      <c r="C52" s="196"/>
      <c r="D52" s="196"/>
      <c r="E52" s="196"/>
      <c r="F52" s="196"/>
      <c r="G52" s="196"/>
      <c r="H52" s="196"/>
      <c r="I52" s="196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7" t="s">
        <v>21</v>
      </c>
      <c r="B53" s="197"/>
      <c r="C53" s="197"/>
      <c r="D53" s="197"/>
      <c r="E53" s="197"/>
      <c r="F53" s="197"/>
      <c r="G53" s="197"/>
      <c r="H53" s="197"/>
      <c r="I53" s="197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8" t="s">
        <v>37</v>
      </c>
      <c r="C55" s="199"/>
      <c r="D55" s="199"/>
      <c r="E55" s="200"/>
      <c r="F55" s="198" t="s">
        <v>38</v>
      </c>
      <c r="G55" s="199"/>
      <c r="H55" s="199"/>
      <c r="I55" s="200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1"/>
      <c r="C56" s="202"/>
      <c r="D56" s="202"/>
      <c r="E56" s="203"/>
      <c r="F56" s="201"/>
      <c r="G56" s="202"/>
      <c r="H56" s="202"/>
      <c r="I56" s="203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52</v>
      </c>
      <c r="C57" s="119" t="s">
        <v>53</v>
      </c>
      <c r="D57" s="119" t="s">
        <v>54</v>
      </c>
      <c r="E57" s="119" t="s">
        <v>18</v>
      </c>
      <c r="F57" s="111" t="s">
        <v>52</v>
      </c>
      <c r="G57" s="119" t="s">
        <v>53</v>
      </c>
      <c r="H57" s="119" t="s">
        <v>54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45689</v>
      </c>
      <c r="C59" s="140">
        <v>52</v>
      </c>
      <c r="D59" s="167">
        <v>113.7</v>
      </c>
      <c r="E59" s="140">
        <v>100</v>
      </c>
      <c r="F59" s="172">
        <v>87381</v>
      </c>
      <c r="G59" s="140">
        <v>52.7</v>
      </c>
      <c r="H59" s="167">
        <v>105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26" t="s">
        <v>34</v>
      </c>
      <c r="B64" s="178">
        <v>8526</v>
      </c>
      <c r="C64" s="76">
        <v>69.9</v>
      </c>
      <c r="D64" s="169">
        <v>88.6</v>
      </c>
      <c r="E64" s="168">
        <v>18.7</v>
      </c>
      <c r="F64" s="178">
        <v>14421</v>
      </c>
      <c r="G64" s="76">
        <v>71</v>
      </c>
      <c r="H64" s="169">
        <v>85.3</v>
      </c>
      <c r="I64" s="168">
        <v>16.5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06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70" t="s">
        <v>42</v>
      </c>
      <c r="B66" s="178">
        <v>7069</v>
      </c>
      <c r="C66" s="76">
        <v>61.9</v>
      </c>
      <c r="D66" s="169">
        <v>207.4</v>
      </c>
      <c r="E66" s="168">
        <v>15.5</v>
      </c>
      <c r="F66" s="178">
        <v>12275</v>
      </c>
      <c r="G66" s="76">
        <v>70.8</v>
      </c>
      <c r="H66" s="169">
        <v>205.5</v>
      </c>
      <c r="I66" s="168">
        <v>14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2" t="s">
        <v>39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45</v>
      </c>
      <c r="B68" s="178">
        <v>3792</v>
      </c>
      <c r="C68" s="76">
        <v>96.2</v>
      </c>
      <c r="D68" s="169">
        <v>88.6</v>
      </c>
      <c r="E68" s="168">
        <v>8.3</v>
      </c>
      <c r="F68" s="178">
        <v>6979</v>
      </c>
      <c r="G68" s="76">
        <v>101.5</v>
      </c>
      <c r="H68" s="169">
        <v>87.6</v>
      </c>
      <c r="I68" s="168">
        <v>8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46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7" t="s">
        <v>43</v>
      </c>
      <c r="B70" s="178">
        <v>1739</v>
      </c>
      <c r="C70" s="76">
        <v>44.7</v>
      </c>
      <c r="D70" s="169">
        <v>152.4</v>
      </c>
      <c r="E70" s="168">
        <v>3.8</v>
      </c>
      <c r="F70" s="178">
        <v>4505</v>
      </c>
      <c r="G70" s="76">
        <v>49.8</v>
      </c>
      <c r="H70" s="169">
        <v>139.9</v>
      </c>
      <c r="I70" s="168">
        <v>5.2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14" t="s">
        <v>44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41</v>
      </c>
      <c r="B72" s="178">
        <v>2496</v>
      </c>
      <c r="C72" s="76">
        <v>36.6</v>
      </c>
      <c r="D72" s="169">
        <v>81.5</v>
      </c>
      <c r="E72" s="168">
        <v>5.5</v>
      </c>
      <c r="F72" s="178">
        <v>4225</v>
      </c>
      <c r="G72" s="76">
        <v>30.8</v>
      </c>
      <c r="H72" s="169">
        <v>83.7</v>
      </c>
      <c r="I72" s="168">
        <v>4.8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47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48.5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55</v>
      </c>
      <c r="B74" s="175">
        <v>2113</v>
      </c>
      <c r="C74" s="76">
        <v>127.1</v>
      </c>
      <c r="D74" s="169">
        <v>148</v>
      </c>
      <c r="E74" s="168">
        <v>4.6</v>
      </c>
      <c r="F74" s="178">
        <v>3919</v>
      </c>
      <c r="G74" s="76">
        <v>137.7</v>
      </c>
      <c r="H74" s="76">
        <v>132.4</v>
      </c>
      <c r="I74" s="168">
        <v>4.5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56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48</v>
      </c>
      <c r="B76" s="175">
        <v>2347</v>
      </c>
      <c r="C76" s="76">
        <v>39.1</v>
      </c>
      <c r="D76" s="169">
        <v>549.6</v>
      </c>
      <c r="E76" s="168">
        <v>5.1</v>
      </c>
      <c r="F76" s="178">
        <v>3753</v>
      </c>
      <c r="G76" s="76">
        <v>52.2</v>
      </c>
      <c r="H76" s="169">
        <v>501.7</v>
      </c>
      <c r="I76" s="168">
        <v>4.3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49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0" t="s">
        <v>40</v>
      </c>
      <c r="B78" s="178">
        <v>1498</v>
      </c>
      <c r="C78" s="76">
        <v>32.6</v>
      </c>
      <c r="D78" s="76">
        <v>100.3</v>
      </c>
      <c r="E78" s="168">
        <v>3.3</v>
      </c>
      <c r="F78" s="178">
        <v>3284</v>
      </c>
      <c r="G78" s="76">
        <v>33.8</v>
      </c>
      <c r="H78" s="169">
        <v>83.4</v>
      </c>
      <c r="I78" s="168">
        <v>3.8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2" t="s">
        <v>35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50</v>
      </c>
      <c r="B80" s="175">
        <v>983</v>
      </c>
      <c r="C80" s="76">
        <v>53.9</v>
      </c>
      <c r="D80" s="169">
        <v>97.9</v>
      </c>
      <c r="E80" s="168">
        <v>2.2</v>
      </c>
      <c r="F80" s="178">
        <v>2699</v>
      </c>
      <c r="G80" s="76">
        <v>59.6</v>
      </c>
      <c r="H80" s="169">
        <v>107.8</v>
      </c>
      <c r="I80" s="168">
        <v>3.1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51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57</v>
      </c>
      <c r="B82" s="178">
        <v>963</v>
      </c>
      <c r="C82" s="76">
        <v>71.8</v>
      </c>
      <c r="D82" s="169">
        <v>194.9</v>
      </c>
      <c r="E82" s="168">
        <v>2.1</v>
      </c>
      <c r="F82" s="178">
        <v>2304</v>
      </c>
      <c r="G82" s="76">
        <v>74.4</v>
      </c>
      <c r="H82" s="76">
        <v>188.1</v>
      </c>
      <c r="I82" s="168">
        <v>2.6</v>
      </c>
      <c r="J82" s="165">
        <f>SUM(I74,I76,I78,I80,I82)</f>
        <v>18.3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14163</v>
      </c>
      <c r="C84" s="76">
        <v>41.472913616398245</v>
      </c>
      <c r="D84" s="169">
        <v>102.45966866816177</v>
      </c>
      <c r="E84" s="72">
        <v>30.900000000000006</v>
      </c>
      <c r="F84" s="71">
        <v>29017</v>
      </c>
      <c r="G84" s="76">
        <v>40.774257008360856</v>
      </c>
      <c r="H84" s="76">
        <v>88.5934112905688</v>
      </c>
      <c r="I84" s="179">
        <v>33.20000000000002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51.5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2023-12-27T08:35:14Z</dcterms:modified>
  <cp:category/>
  <cp:version/>
  <cp:contentType/>
  <cp:contentStatus/>
</cp:coreProperties>
</file>