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9-2023-saBNP_9mj\"/>
    </mc:Choice>
  </mc:AlternateContent>
  <bookViews>
    <workbookView xWindow="0" yWindow="0" windowWidth="19200" windowHeight="705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G6" i="11"/>
  <c r="F6" i="11"/>
  <c r="I6" i="11" s="1"/>
  <c r="E6" i="11"/>
  <c r="D6" i="11"/>
  <c r="C6" i="11"/>
  <c r="K8" i="10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H6" i="11" l="1"/>
  <c r="J6" i="10"/>
  <c r="K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<sst xmlns="http://schemas.openxmlformats.org/spreadsheetml/2006/main" count="115" uniqueCount="83">
  <si>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</si>
  <si>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</si>
  <si>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</si>
  <si>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</si>
  <si>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</si>
  <si>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</si>
  <si>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</si>
  <si>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</si>
  <si>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</si>
  <si>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</si>
  <si>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</si>
  <si>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</si>
  <si>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</si>
  <si>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</si>
  <si>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</si>
  <si>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</si>
  <si>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</si>
  <si>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</si>
  <si>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</si>
  <si>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</si>
  <si>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</si>
  <si>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</si>
  <si>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</si>
  <si>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</si>
  <si>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</si>
  <si>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</si>
  <si>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</si>
  <si>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</si>
  <si>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</si>
  <si>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</si>
  <si>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</si>
  <si>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</si>
  <si>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</si>
  <si>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</si>
  <si>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</si>
  <si>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</si>
  <si>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</si>
  <si>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</si>
  <si>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</si>
  <si>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</si>
  <si>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</si>
  <si>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</si>
  <si>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</si>
  <si>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</si>
  <si>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</si>
  <si>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</si>
  <si>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</si>
  <si>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</si>
  <si>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</si>
  <si>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</si>
  <si>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</si>
  <si>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</si>
  <si>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</si>
  <si>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</si>
  <si>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</si>
  <si>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</si>
  <si>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</si>
  <si>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</si>
  <si>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</si>
  <si>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</si>
  <si>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</si>
  <si>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</si>
  <si>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</si>
  <si>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</si>
  <si>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</si>
  <si>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</si>
  <si>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</si>
  <si>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</si>
  <si>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</si>
  <si>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</si>
  <si>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</si>
  <si>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</si>
  <si>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</si>
  <si>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</si>
  <si>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</si>
  <si>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</si>
  <si>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VIII 2023</t>
  </si>
  <si>
    <t>IX 2023</t>
  </si>
  <si>
    <r>
      <rPr>
        <u/>
        <sz val="9"/>
        <rFont val="Arial Narrow"/>
        <family val="2"/>
      </rPr>
      <t>IX 2023</t>
    </r>
    <r>
      <rPr>
        <sz val="9"/>
        <rFont val="Arial Narrow"/>
        <family val="2"/>
        <charset val="238"/>
      </rPr>
      <t xml:space="preserve">
VIII 2023</t>
    </r>
  </si>
  <si>
    <r>
      <t xml:space="preserve">IX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</si>
  <si>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IX 2022</t>
  </si>
  <si>
    <r>
      <t xml:space="preserve">IX 2023
</t>
    </r>
    <r>
      <rPr>
        <sz val="9"/>
        <rFont val="Arial Narrow"/>
        <family val="2"/>
      </rPr>
      <t>VIII 2023</t>
    </r>
  </si>
  <si>
    <r>
      <t xml:space="preserve">IX 2023
</t>
    </r>
    <r>
      <rPr>
        <sz val="9"/>
        <rFont val="Arial Narrow"/>
        <family val="2"/>
      </rPr>
      <t>IX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</si>
</sst>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6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sqref="A1:L8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4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81"/>
      <c r="B3" s="84" t="s">
        <v>73</v>
      </c>
      <c r="C3" s="84"/>
      <c r="D3" s="85" t="s">
        <v>76</v>
      </c>
      <c r="E3" s="85"/>
      <c r="F3" s="85" t="s">
        <v>77</v>
      </c>
      <c r="G3" s="85"/>
      <c r="H3" s="86" t="s">
        <v>60</v>
      </c>
      <c r="I3" s="87"/>
      <c r="J3" s="87"/>
      <c r="K3" s="87"/>
      <c r="L3" s="75"/>
    </row>
    <row r="4" spans="1:25" ht="30.75" customHeight="1" x14ac:dyDescent="0.25">
      <c r="A4" s="82"/>
      <c r="B4" s="84"/>
      <c r="C4" s="84"/>
      <c r="D4" s="85"/>
      <c r="E4" s="85"/>
      <c r="F4" s="85"/>
      <c r="G4" s="85"/>
      <c r="H4" s="78" t="s">
        <v>78</v>
      </c>
      <c r="I4" s="79"/>
      <c r="J4" s="80" t="s">
        <v>79</v>
      </c>
      <c r="K4" s="80"/>
      <c r="L4" s="76"/>
    </row>
    <row r="5" spans="1:25" ht="23" x14ac:dyDescent="0.25">
      <c r="A5" s="83"/>
      <c r="B5" s="4" t="s">
        <v>63</v>
      </c>
      <c r="C5" s="73" t="s">
        <v>64</v>
      </c>
      <c r="D5" s="4" t="s">
        <v>63</v>
      </c>
      <c r="E5" s="73" t="s">
        <v>64</v>
      </c>
      <c r="F5" s="4" t="s">
        <v>63</v>
      </c>
      <c r="G5" s="73" t="s">
        <v>64</v>
      </c>
      <c r="H5" s="4" t="s">
        <v>63</v>
      </c>
      <c r="I5" s="73" t="s">
        <v>64</v>
      </c>
      <c r="J5" s="4" t="s">
        <v>63</v>
      </c>
      <c r="K5" s="73" t="s">
        <v>64</v>
      </c>
      <c r="L5" s="77"/>
    </row>
    <row r="6" spans="1:25" ht="24.65" customHeight="1" x14ac:dyDescent="0.25">
      <c r="A6" s="45" t="s">
        <v>67</v>
      </c>
      <c r="B6" s="60">
        <f>SUM(B7:B8)</f>
        <v>535665</v>
      </c>
      <c r="C6" s="71">
        <f t="shared" ref="C6:G6" si="0">SUM(C7:C8)</f>
        <v>232282</v>
      </c>
      <c r="D6" s="60">
        <f t="shared" si="0"/>
        <v>538302</v>
      </c>
      <c r="E6" s="61">
        <f t="shared" si="0"/>
        <v>235380</v>
      </c>
      <c r="F6" s="60">
        <f t="shared" si="0"/>
        <v>544647</v>
      </c>
      <c r="G6" s="61">
        <f t="shared" si="0"/>
        <v>240421</v>
      </c>
      <c r="H6" s="35">
        <f t="shared" ref="H6:I8" si="1">F6/D6*100</f>
        <v>101.17870637671791</v>
      </c>
      <c r="I6" s="35">
        <f t="shared" si="1"/>
        <v>102.14164330019544</v>
      </c>
      <c r="J6" s="35">
        <f t="shared" ref="J6:K8" si="2">F6/B6*100</f>
        <v>101.67679426507239</v>
      </c>
      <c r="K6" s="36">
        <f t="shared" si="2"/>
        <v>103.50393056715544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72">
        <v>207205</v>
      </c>
      <c r="D7" s="48">
        <v>476187</v>
      </c>
      <c r="E7" s="70">
        <v>208618</v>
      </c>
      <c r="F7" s="48">
        <v>482930</v>
      </c>
      <c r="G7" s="70">
        <v>213916</v>
      </c>
      <c r="H7" s="35">
        <f t="shared" si="1"/>
        <v>101.41604033709446</v>
      </c>
      <c r="I7" s="35">
        <f t="shared" si="1"/>
        <v>102.53956993164539</v>
      </c>
      <c r="J7" s="35">
        <f t="shared" si="2"/>
        <v>101.28098116278193</v>
      </c>
      <c r="K7" s="36">
        <f t="shared" si="2"/>
        <v>103.23882145701117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72">
        <v>25077</v>
      </c>
      <c r="D8" s="48">
        <v>62115</v>
      </c>
      <c r="E8" s="70">
        <v>26762</v>
      </c>
      <c r="F8" s="48">
        <v>61717</v>
      </c>
      <c r="G8" s="70">
        <v>26505</v>
      </c>
      <c r="H8" s="35">
        <f t="shared" si="1"/>
        <v>99.359252998470581</v>
      </c>
      <c r="I8" s="35">
        <f t="shared" si="1"/>
        <v>99.039683132800235</v>
      </c>
      <c r="J8" s="35">
        <f t="shared" si="2"/>
        <v>104.88418333531601</v>
      </c>
      <c r="K8" s="36">
        <f t="shared" si="2"/>
        <v>105.69446105993541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L5" sqref="L5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62"/>
    </row>
    <row r="2" spans="1:13" s="6" customFormat="1" ht="13.5" customHeight="1" x14ac:dyDescent="0.3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42" customHeight="1" x14ac:dyDescent="0.25">
      <c r="A3" s="88" t="s">
        <v>61</v>
      </c>
      <c r="B3" s="89"/>
      <c r="C3" s="86" t="s">
        <v>59</v>
      </c>
      <c r="D3" s="87"/>
      <c r="E3" s="87"/>
      <c r="F3" s="93"/>
      <c r="G3" s="86" t="s">
        <v>60</v>
      </c>
      <c r="H3" s="87"/>
      <c r="I3" s="93"/>
      <c r="J3" s="94" t="s">
        <v>62</v>
      </c>
      <c r="K3" s="94"/>
    </row>
    <row r="4" spans="1:13" ht="27" customHeight="1" x14ac:dyDescent="0.25">
      <c r="A4" s="90"/>
      <c r="B4" s="90"/>
      <c r="C4" s="11" t="s">
        <v>73</v>
      </c>
      <c r="D4" s="12" t="s">
        <v>80</v>
      </c>
      <c r="E4" s="13" t="s">
        <v>76</v>
      </c>
      <c r="F4" s="13" t="s">
        <v>77</v>
      </c>
      <c r="G4" s="74" t="s">
        <v>81</v>
      </c>
      <c r="H4" s="74" t="s">
        <v>82</v>
      </c>
      <c r="I4" s="74" t="s">
        <v>79</v>
      </c>
      <c r="J4" s="95"/>
      <c r="K4" s="95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539334</v>
      </c>
      <c r="E6" s="37">
        <f t="shared" ref="E6:F6" si="0">SUM(E8:E26)</f>
        <v>538302</v>
      </c>
      <c r="F6" s="37">
        <f t="shared" si="0"/>
        <v>544647</v>
      </c>
      <c r="G6" s="38">
        <f>F6/E6*100</f>
        <v>101.17870637671791</v>
      </c>
      <c r="H6" s="66">
        <f>F6/D6*100</f>
        <v>100.98510385030426</v>
      </c>
      <c r="I6" s="53">
        <f>F6/C6*100</f>
        <v>101.67679426507239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11287</v>
      </c>
      <c r="E8" s="41">
        <v>11435</v>
      </c>
      <c r="F8" s="41">
        <v>11426</v>
      </c>
      <c r="G8" s="42">
        <f t="shared" ref="G8:G26" si="1">F8/E8*100</f>
        <v>99.921294271972016</v>
      </c>
      <c r="H8" s="68">
        <f t="shared" ref="H8:H26" si="2">F8/D8*100</f>
        <v>101.23150527155134</v>
      </c>
      <c r="I8" s="55">
        <f t="shared" ref="I8:I26" si="3">F8/C8*100</f>
        <v>103.75011350222465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11314</v>
      </c>
      <c r="E9" s="41">
        <v>11079</v>
      </c>
      <c r="F9" s="41">
        <v>10989</v>
      </c>
      <c r="G9" s="42">
        <f t="shared" si="1"/>
        <v>99.187652315190903</v>
      </c>
      <c r="H9" s="68">
        <f t="shared" si="2"/>
        <v>97.127452713452357</v>
      </c>
      <c r="I9" s="55">
        <f t="shared" si="3"/>
        <v>95.648011141091487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106671</v>
      </c>
      <c r="E10" s="41">
        <v>106224</v>
      </c>
      <c r="F10" s="41">
        <v>105812</v>
      </c>
      <c r="G10" s="42">
        <f t="shared" si="1"/>
        <v>99.612140382587739</v>
      </c>
      <c r="H10" s="68">
        <f t="shared" si="2"/>
        <v>99.194720214491284</v>
      </c>
      <c r="I10" s="55">
        <f t="shared" si="3"/>
        <v>99.410930204154496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8477</v>
      </c>
      <c r="E11" s="41">
        <v>8504</v>
      </c>
      <c r="F11" s="41">
        <v>8483</v>
      </c>
      <c r="G11" s="44">
        <f t="shared" si="1"/>
        <v>99.753057384760112</v>
      </c>
      <c r="H11" s="69">
        <f t="shared" si="2"/>
        <v>100.07077975698951</v>
      </c>
      <c r="I11" s="57">
        <f t="shared" si="3"/>
        <v>99.964647654961112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8577</v>
      </c>
      <c r="E12" s="41">
        <v>8699</v>
      </c>
      <c r="F12" s="41">
        <v>8621</v>
      </c>
      <c r="G12" s="44">
        <f t="shared" si="1"/>
        <v>99.103345212093345</v>
      </c>
      <c r="H12" s="69">
        <f t="shared" si="2"/>
        <v>100.51299988340912</v>
      </c>
      <c r="I12" s="57">
        <f t="shared" si="3"/>
        <v>100.39594736229182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25832</v>
      </c>
      <c r="E13" s="41">
        <v>25897</v>
      </c>
      <c r="F13" s="41">
        <v>26021</v>
      </c>
      <c r="G13" s="42">
        <f>F13/E13*100</f>
        <v>100.47881994053365</v>
      </c>
      <c r="H13" s="68">
        <f>F13/D13*100</f>
        <v>100.73165066584082</v>
      </c>
      <c r="I13" s="55">
        <f>F13/C13*100</f>
        <v>101.4780438343343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97903</v>
      </c>
      <c r="E14" s="41">
        <v>99103</v>
      </c>
      <c r="F14" s="41">
        <v>98919</v>
      </c>
      <c r="G14" s="44">
        <f>F14/E14*100</f>
        <v>99.814334581193307</v>
      </c>
      <c r="H14" s="69">
        <f>F14/D14*100</f>
        <v>101.03776186633708</v>
      </c>
      <c r="I14" s="57">
        <f>F14/C14*100</f>
        <v>101.58770911854415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25055</v>
      </c>
      <c r="E15" s="41">
        <v>25421</v>
      </c>
      <c r="F15" s="41">
        <v>25606</v>
      </c>
      <c r="G15" s="42">
        <f>F15/E15*100</f>
        <v>100.72774477793951</v>
      </c>
      <c r="H15" s="68">
        <f>F15/D15*100</f>
        <v>102.19916184394333</v>
      </c>
      <c r="I15" s="57">
        <f>F15/C15*100</f>
        <v>102.42400000000001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26731</v>
      </c>
      <c r="E16" s="41">
        <v>28639</v>
      </c>
      <c r="F16" s="41">
        <v>27886</v>
      </c>
      <c r="G16" s="44">
        <f t="shared" si="1"/>
        <v>97.370718251335589</v>
      </c>
      <c r="H16" s="69">
        <f t="shared" si="2"/>
        <v>104.32082600725749</v>
      </c>
      <c r="I16" s="57">
        <f t="shared" si="3"/>
        <v>106.48795203727039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19622</v>
      </c>
      <c r="E17" s="41">
        <v>20470</v>
      </c>
      <c r="F17" s="41">
        <v>20549</v>
      </c>
      <c r="G17" s="42">
        <f t="shared" si="1"/>
        <v>100.38593063019053</v>
      </c>
      <c r="H17" s="68">
        <f t="shared" si="2"/>
        <v>104.7242890632963</v>
      </c>
      <c r="I17" s="55">
        <f t="shared" si="3"/>
        <v>106.13056502427436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11840</v>
      </c>
      <c r="E18" s="41">
        <v>11936</v>
      </c>
      <c r="F18" s="41">
        <v>11955</v>
      </c>
      <c r="G18" s="44">
        <f t="shared" si="1"/>
        <v>100.15918230563004</v>
      </c>
      <c r="H18" s="69">
        <f t="shared" si="2"/>
        <v>100.97128378378379</v>
      </c>
      <c r="I18" s="57">
        <f t="shared" si="3"/>
        <v>100.86905163685454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2712</v>
      </c>
      <c r="E19" s="41">
        <v>2538</v>
      </c>
      <c r="F19" s="41">
        <v>2525</v>
      </c>
      <c r="G19" s="42">
        <f t="shared" si="1"/>
        <v>99.48778565799843</v>
      </c>
      <c r="H19" s="68">
        <f t="shared" si="2"/>
        <v>93.104719764011804</v>
      </c>
      <c r="I19" s="55">
        <f t="shared" si="3"/>
        <v>96.263820053373991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18451</v>
      </c>
      <c r="E20" s="41">
        <v>18653</v>
      </c>
      <c r="F20" s="41">
        <v>18701</v>
      </c>
      <c r="G20" s="44">
        <f t="shared" si="1"/>
        <v>100.25733126038708</v>
      </c>
      <c r="H20" s="69">
        <f t="shared" si="2"/>
        <v>101.35494011164707</v>
      </c>
      <c r="I20" s="55">
        <f t="shared" si="3"/>
        <v>102.38707911305775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13815</v>
      </c>
      <c r="E21" s="41">
        <v>14249</v>
      </c>
      <c r="F21" s="41">
        <v>14370</v>
      </c>
      <c r="G21" s="44">
        <f t="shared" si="1"/>
        <v>100.84918239876484</v>
      </c>
      <c r="H21" s="69">
        <f t="shared" si="2"/>
        <v>104.01737242128122</v>
      </c>
      <c r="I21" s="57">
        <f t="shared" si="3"/>
        <v>104.82165001094172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47809</v>
      </c>
      <c r="E22" s="41">
        <v>47801</v>
      </c>
      <c r="F22" s="41">
        <v>47908</v>
      </c>
      <c r="G22" s="44">
        <f t="shared" si="1"/>
        <v>100.22384468944163</v>
      </c>
      <c r="H22" s="69">
        <f t="shared" si="2"/>
        <v>100.20707398188627</v>
      </c>
      <c r="I22" s="57">
        <f t="shared" si="3"/>
        <v>99.92699664184552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45463</v>
      </c>
      <c r="E23" s="41">
        <v>39231</v>
      </c>
      <c r="F23" s="41">
        <v>46485</v>
      </c>
      <c r="G23" s="42">
        <f t="shared" si="1"/>
        <v>118.49047946776783</v>
      </c>
      <c r="H23" s="68">
        <f t="shared" si="2"/>
        <v>102.24798187537118</v>
      </c>
      <c r="I23" s="55">
        <f t="shared" si="3"/>
        <v>105.08884568431523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37161</v>
      </c>
      <c r="E24" s="41">
        <v>37428</v>
      </c>
      <c r="F24" s="41">
        <v>37442</v>
      </c>
      <c r="G24" s="44">
        <f t="shared" si="1"/>
        <v>100.03740515122368</v>
      </c>
      <c r="H24" s="69">
        <f t="shared" si="2"/>
        <v>100.75616910201555</v>
      </c>
      <c r="I24" s="55">
        <f t="shared" si="3"/>
        <v>101.10988091058843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9713</v>
      </c>
      <c r="E25" s="41">
        <v>9757</v>
      </c>
      <c r="F25" s="41">
        <v>9701</v>
      </c>
      <c r="G25" s="42">
        <f t="shared" si="1"/>
        <v>99.426053090089155</v>
      </c>
      <c r="H25" s="68">
        <f t="shared" si="2"/>
        <v>99.876454236590135</v>
      </c>
      <c r="I25" s="55">
        <f t="shared" si="3"/>
        <v>100.52849740932643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10901</v>
      </c>
      <c r="E26" s="41">
        <v>11238</v>
      </c>
      <c r="F26" s="41">
        <v>11248</v>
      </c>
      <c r="G26" s="42">
        <f t="shared" si="1"/>
        <v>100.0889838049475</v>
      </c>
      <c r="H26" s="68">
        <f t="shared" si="2"/>
        <v>103.18319420236675</v>
      </c>
      <c r="I26" s="55">
        <f t="shared" si="3"/>
        <v>104.34137291280148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2023-11-06T13:31:58Z</dcterms:modified>
</cp:coreProperties>
</file>