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Septembar2023(P)" sheetId="1" r:id="rId1"/>
  </sheets>
  <definedNames>
    <definedName name="_xlnm.Print_Area" localSheetId="0">'Septembar2023(P)'!$A$1:$I$110</definedName>
  </definedNames>
  <calcPr fullCalcOnLoad="1"/>
</workbook>
</file>

<file path=xl/sharedStrings.xml><?xml version="1.0" encoding="utf-8"?>
<sst xmlns="http://schemas.openxmlformats.org/spreadsheetml/2006/main" count="81" uniqueCount="59">
  <si>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</si>
  <si>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</si>
  <si>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</si>
  <si>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</si>
  <si>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</si>
  <si>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</si>
  <si>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</si>
  <si>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</si>
  <si>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</si>
  <si>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</si>
  <si>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</si>
  <si>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</si>
  <si>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</si>
  <si>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</si>
  <si>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</si>
  <si>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</si>
  <si>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</si>
  <si>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</si>
  <si>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</si>
  <si>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</si>
  <si>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</si>
  <si>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</si>
  <si>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</si>
  <si>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</si>
  <si>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</si>
  <si>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</si>
  <si>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</si>
  <si>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</si>
  <si>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</si>
  <si>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</si>
  <si>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</si>
  <si>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</si>
  <si>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</si>
  <si>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</si>
  <si>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</si>
  <si>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</si>
  <si>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</si>
  <si>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</si>
  <si>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</si>
  <si>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</si>
  <si>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</si>
  <si>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Slovenija</t>
  </si>
  <si>
    <t xml:space="preserve">    Turska</t>
  </si>
  <si>
    <t xml:space="preserve">    Poljska</t>
  </si>
  <si>
    <t xml:space="preserve">    Poland</t>
  </si>
  <si>
    <t xml:space="preserve">    Saudijska Arabija</t>
  </si>
  <si>
    <t xml:space="preserve">    Saudi Arabia</t>
  </si>
  <si>
    <t xml:space="preserve">    Kuvajt</t>
  </si>
  <si>
    <t xml:space="preserve">    Kuwait</t>
  </si>
  <si>
    <t xml:space="preserve">    Francuska</t>
  </si>
  <si>
    <t xml:space="preserve">    France</t>
  </si>
  <si>
    <t>IX                 2023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</si>
  <si>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IX  2023</t>
    </r>
    <r>
      <rPr>
        <b/>
        <sz val="9"/>
        <color indexed="8"/>
        <rFont val="Arial Narrow"/>
        <family val="2"/>
      </rPr>
      <t xml:space="preserve">
 VIII  2023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</si>
  <si>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IX    2023</t>
    </r>
    <r>
      <rPr>
        <b/>
        <sz val="9"/>
        <color indexed="8"/>
        <rFont val="Arial Narrow"/>
        <family val="2"/>
      </rPr>
      <t xml:space="preserve">
 IX    2022</t>
    </r>
  </si>
  <si>
    <t xml:space="preserve">    SAD</t>
  </si>
  <si>
    <t xml:space="preserve">    United States</t>
  </si>
  <si>
    <t xml:space="preserve">    Srbija</t>
  </si>
  <si>
    <t xml:space="preserve">    Serbia</t>
  </si>
  <si>
    <t xml:space="preserve">    Slovenia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</si>
</sst>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M8" sqref="M8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204" t="s">
        <v>22</v>
      </c>
      <c r="B4" s="204"/>
      <c r="C4" s="204"/>
      <c r="D4" s="204"/>
      <c r="E4" s="204"/>
      <c r="F4" s="204"/>
      <c r="G4" s="204"/>
      <c r="H4" s="204"/>
      <c r="I4" s="204"/>
      <c r="J4" s="62"/>
      <c r="K4"/>
      <c r="L4" s="128"/>
      <c r="M4" s="128"/>
      <c r="N4" s="138"/>
      <c r="O4" s="139"/>
      <c r="P4" s="138"/>
      <c r="Q4" s="139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205" t="s">
        <v>23</v>
      </c>
      <c r="B5" s="205"/>
      <c r="C5" s="205"/>
      <c r="D5" s="205"/>
      <c r="E5" s="205"/>
      <c r="F5" s="205"/>
      <c r="G5" s="205"/>
      <c r="H5" s="205"/>
      <c r="I5" s="205"/>
      <c r="J5" s="63"/>
      <c r="K5"/>
      <c r="L5" s="132"/>
      <c r="M5" s="132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2"/>
      <c r="M6" s="132"/>
      <c r="N6" s="132"/>
      <c r="O6" s="132"/>
      <c r="P6" s="132"/>
      <c r="Q6" s="132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3"/>
      <c r="M7" s="133"/>
      <c r="N7" s="133"/>
      <c r="O7" s="133"/>
      <c r="P7" s="133"/>
      <c r="Q7" s="132"/>
      <c r="R7" s="133"/>
      <c r="S7" s="133"/>
      <c r="T7" s="133"/>
      <c r="U7" s="133"/>
      <c r="V7" s="133"/>
      <c r="W7" s="132"/>
      <c r="X7" s="1"/>
      <c r="Y7" s="1"/>
      <c r="Z7" s="1"/>
      <c r="AA7" s="1"/>
      <c r="AB7" s="2"/>
    </row>
    <row r="8" spans="1:28" ht="12" customHeight="1">
      <c r="A8" s="17"/>
      <c r="B8" s="190" t="s">
        <v>29</v>
      </c>
      <c r="C8" s="191"/>
      <c r="D8" s="191"/>
      <c r="E8" s="192"/>
      <c r="F8" s="190" t="s">
        <v>30</v>
      </c>
      <c r="G8" s="191"/>
      <c r="H8" s="191"/>
      <c r="I8" s="192"/>
      <c r="J8" s="64"/>
      <c r="K8"/>
      <c r="L8" s="133"/>
      <c r="M8" s="133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3"/>
      <c r="C9" s="194"/>
      <c r="D9" s="194"/>
      <c r="E9" s="195"/>
      <c r="F9" s="193"/>
      <c r="G9" s="194"/>
      <c r="H9" s="194"/>
      <c r="I9" s="195"/>
      <c r="J9" s="64"/>
      <c r="K9"/>
      <c r="L9" s="150"/>
      <c r="M9" s="150"/>
      <c r="N9" s="133"/>
      <c r="O9" s="133"/>
      <c r="P9" s="150"/>
      <c r="Q9" s="150"/>
      <c r="R9" s="133"/>
      <c r="S9" s="133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1" t="s">
        <v>51</v>
      </c>
      <c r="C10" s="119" t="s">
        <v>52</v>
      </c>
      <c r="D10" s="119" t="s">
        <v>53</v>
      </c>
      <c r="E10" s="119" t="s">
        <v>18</v>
      </c>
      <c r="F10" s="111" t="s">
        <v>51</v>
      </c>
      <c r="G10" s="119" t="s">
        <v>52</v>
      </c>
      <c r="H10" s="119" t="s">
        <v>53</v>
      </c>
      <c r="I10" s="119" t="s">
        <v>18</v>
      </c>
      <c r="J10" s="65"/>
      <c r="K10"/>
      <c r="L10" s="135"/>
      <c r="M10" s="130"/>
      <c r="N10" s="130"/>
      <c r="O10" s="130"/>
      <c r="P10" s="130"/>
      <c r="Q10" s="130"/>
      <c r="R10" s="130"/>
      <c r="S10" s="130"/>
      <c r="T10" s="158"/>
      <c r="U10" s="130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5"/>
      <c r="M11" s="130"/>
      <c r="N11" s="130"/>
      <c r="O11" s="130"/>
      <c r="P11" s="130"/>
      <c r="Q11" s="130"/>
      <c r="R11" s="130"/>
      <c r="S11" s="130"/>
      <c r="T11" s="130"/>
      <c r="U11" s="130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29"/>
      <c r="M12" s="129"/>
      <c r="N12" s="130"/>
      <c r="O12" s="130"/>
      <c r="P12" s="130"/>
      <c r="Q12" s="131"/>
      <c r="R12" s="130"/>
      <c r="S12" s="130"/>
      <c r="T12" s="130"/>
      <c r="U12" s="131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5">
        <v>140336</v>
      </c>
      <c r="C13" s="156">
        <v>81.6</v>
      </c>
      <c r="D13" s="167">
        <v>125.4</v>
      </c>
      <c r="E13" s="156">
        <v>100</v>
      </c>
      <c r="F13" s="155">
        <v>272167</v>
      </c>
      <c r="G13" s="156">
        <v>68.3</v>
      </c>
      <c r="H13" s="167">
        <v>120</v>
      </c>
      <c r="I13" s="156">
        <v>100</v>
      </c>
      <c r="J13" s="67"/>
      <c r="K13"/>
      <c r="L13" s="151"/>
      <c r="M13" s="129"/>
      <c r="N13" s="130"/>
      <c r="O13" s="130"/>
      <c r="P13" s="151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0"/>
      <c r="D14" s="110"/>
      <c r="E14" s="69"/>
      <c r="F14" s="70"/>
      <c r="G14" s="69"/>
      <c r="H14" s="69"/>
      <c r="I14" s="69"/>
      <c r="J14" s="69"/>
      <c r="K14"/>
      <c r="L14" s="130"/>
      <c r="M14" s="129"/>
      <c r="N14" s="151"/>
      <c r="O14" s="130"/>
      <c r="P14" s="151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6">
        <v>34892</v>
      </c>
      <c r="C16" s="145">
        <v>100.2</v>
      </c>
      <c r="D16" s="168">
        <v>106.5</v>
      </c>
      <c r="E16" s="145">
        <v>24.9</v>
      </c>
      <c r="F16" s="136">
        <v>67421</v>
      </c>
      <c r="G16" s="145">
        <v>79.8</v>
      </c>
      <c r="H16" s="168">
        <v>106</v>
      </c>
      <c r="I16" s="145">
        <v>24.8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2"/>
      <c r="G17" s="141"/>
      <c r="H17" s="141"/>
      <c r="I17" s="141"/>
      <c r="J17" s="76"/>
      <c r="K17"/>
      <c r="L17" s="132"/>
      <c r="M17" s="1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6">
        <v>105444</v>
      </c>
      <c r="C18" s="145">
        <v>76.9</v>
      </c>
      <c r="D18" s="168">
        <v>133.3</v>
      </c>
      <c r="E18" s="145">
        <v>75.1</v>
      </c>
      <c r="F18" s="136">
        <v>204746</v>
      </c>
      <c r="G18" s="145">
        <v>65.2</v>
      </c>
      <c r="H18" s="168">
        <v>125.4</v>
      </c>
      <c r="I18" s="145">
        <v>75.2</v>
      </c>
      <c r="J18" s="76"/>
      <c r="K18"/>
      <c r="L18" s="132"/>
      <c r="M18" s="132"/>
      <c r="N18" s="132"/>
      <c r="O18" s="132"/>
      <c r="P18" s="132"/>
      <c r="Q18" s="132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59">
        <f>SUM(B16:B18)</f>
        <v>140336</v>
      </c>
      <c r="C19" s="113"/>
      <c r="D19" s="127"/>
      <c r="E19" s="113">
        <f>SUM(E16:E18)</f>
        <v>100</v>
      </c>
      <c r="F19" s="159">
        <f>SUM(F16:F18)</f>
        <v>272167</v>
      </c>
      <c r="G19" s="127"/>
      <c r="H19" s="113"/>
      <c r="I19" s="113">
        <f>SUM(I16:I18)</f>
        <v>100</v>
      </c>
      <c r="J19" s="51"/>
      <c r="K19"/>
      <c r="L19" s="133"/>
      <c r="M19" s="133"/>
      <c r="N19" s="133"/>
      <c r="O19" s="133"/>
      <c r="P19" s="133"/>
      <c r="Q19" s="132"/>
      <c r="R19" s="133"/>
      <c r="S19" s="133"/>
      <c r="T19" s="133"/>
      <c r="U19" s="133"/>
      <c r="V19" s="133"/>
      <c r="W19" s="132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3"/>
      <c r="M20" s="13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4"/>
      <c r="M21" s="134"/>
      <c r="N21" s="133"/>
      <c r="O21" s="133"/>
      <c r="P21" s="134"/>
      <c r="Q21" s="134"/>
      <c r="R21" s="133"/>
      <c r="S21" s="133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5"/>
      <c r="M22" s="130"/>
      <c r="N22" s="130"/>
      <c r="O22" s="130"/>
      <c r="P22" s="130"/>
      <c r="Q22" s="130"/>
      <c r="R22" s="130"/>
      <c r="S22" s="130"/>
      <c r="T22" s="130"/>
      <c r="U22" s="130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5"/>
      <c r="M23" s="130"/>
      <c r="N23" s="130"/>
      <c r="O23" s="130"/>
      <c r="P23" s="130"/>
      <c r="Q23" s="130"/>
      <c r="R23" s="130"/>
      <c r="S23" s="130"/>
      <c r="T23" s="130"/>
      <c r="U23" s="130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29"/>
      <c r="M24" s="129"/>
      <c r="N24" s="130"/>
      <c r="O24" s="130"/>
      <c r="P24" s="130"/>
      <c r="Q24" s="131"/>
      <c r="R24" s="130"/>
      <c r="S24" s="130"/>
      <c r="T24" s="130"/>
      <c r="U24" s="131"/>
      <c r="V24"/>
      <c r="W24"/>
      <c r="X24"/>
      <c r="Y24"/>
      <c r="Z24"/>
      <c r="AA24"/>
      <c r="AB24" s="2"/>
    </row>
    <row r="25" spans="1:28" ht="15.75">
      <c r="A25" s="206" t="s">
        <v>24</v>
      </c>
      <c r="B25" s="206"/>
      <c r="C25" s="206"/>
      <c r="D25" s="206"/>
      <c r="E25" s="206"/>
      <c r="F25" s="206"/>
      <c r="G25" s="206"/>
      <c r="H25" s="206"/>
      <c r="I25" s="206"/>
      <c r="J25" s="35"/>
      <c r="K25"/>
      <c r="L25" s="137"/>
      <c r="M25" s="129"/>
      <c r="N25" s="130"/>
      <c r="O25" s="130"/>
      <c r="P25" s="137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7" t="s">
        <v>25</v>
      </c>
      <c r="B26" s="207"/>
      <c r="C26" s="207"/>
      <c r="D26" s="207"/>
      <c r="E26" s="207"/>
      <c r="F26" s="207"/>
      <c r="G26" s="207"/>
      <c r="H26" s="207"/>
      <c r="I26" s="207"/>
      <c r="J26" s="36"/>
      <c r="K26"/>
      <c r="L26" s="130"/>
      <c r="M26" s="129"/>
      <c r="N26" s="137"/>
      <c r="O26" s="130"/>
      <c r="P26" s="137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0" t="s">
        <v>29</v>
      </c>
      <c r="C30" s="191"/>
      <c r="D30" s="191"/>
      <c r="E30" s="192"/>
      <c r="F30" s="190" t="s">
        <v>30</v>
      </c>
      <c r="G30" s="191"/>
      <c r="H30" s="191"/>
      <c r="I30" s="192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3"/>
      <c r="C31" s="194"/>
      <c r="D31" s="194"/>
      <c r="E31" s="195"/>
      <c r="F31" s="193"/>
      <c r="G31" s="194"/>
      <c r="H31" s="194"/>
      <c r="I31" s="195"/>
      <c r="J31" s="64"/>
      <c r="K31"/>
      <c r="L31" s="128"/>
      <c r="M31" s="1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1" t="s">
        <v>51</v>
      </c>
      <c r="C32" s="119" t="s">
        <v>52</v>
      </c>
      <c r="D32" s="119" t="s">
        <v>53</v>
      </c>
      <c r="E32" s="119" t="s">
        <v>18</v>
      </c>
      <c r="F32" s="111" t="s">
        <v>51</v>
      </c>
      <c r="G32" s="119" t="s">
        <v>52</v>
      </c>
      <c r="H32" s="119" t="s">
        <v>53</v>
      </c>
      <c r="I32" s="119" t="s">
        <v>18</v>
      </c>
      <c r="J32" s="65"/>
      <c r="K32"/>
      <c r="L32" s="138"/>
      <c r="M32" s="139"/>
      <c r="N32" s="138"/>
      <c r="O32" s="139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8"/>
      <c r="M33" s="1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29"/>
      <c r="M34" s="129"/>
      <c r="N34" s="130"/>
      <c r="O34" s="130"/>
      <c r="P34" s="130"/>
      <c r="Q34" s="131"/>
      <c r="R34" s="130"/>
      <c r="S34" s="130"/>
      <c r="T34" s="130"/>
      <c r="U34" s="131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1">
        <v>140336</v>
      </c>
      <c r="C35" s="184">
        <v>81.6</v>
      </c>
      <c r="D35" s="167">
        <v>125.4</v>
      </c>
      <c r="E35" s="67">
        <v>100</v>
      </c>
      <c r="F35" s="171">
        <v>272167</v>
      </c>
      <c r="G35" s="184">
        <v>68.3</v>
      </c>
      <c r="H35" s="167">
        <v>120</v>
      </c>
      <c r="I35" s="67">
        <v>100</v>
      </c>
      <c r="J35" s="77"/>
      <c r="K35"/>
      <c r="L35" s="132"/>
      <c r="M35" s="1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5"/>
      <c r="C36" s="110"/>
      <c r="D36" s="110"/>
      <c r="E36" s="176"/>
      <c r="F36" s="185"/>
      <c r="G36" s="110"/>
      <c r="H36" s="176"/>
      <c r="I36" s="76"/>
      <c r="J36" s="78"/>
      <c r="K36"/>
      <c r="L36" s="132"/>
      <c r="M36" s="132"/>
      <c r="N36" s="132"/>
      <c r="O36" s="132"/>
      <c r="P36" s="132"/>
      <c r="Q36" s="132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0"/>
      <c r="D37" s="110"/>
      <c r="E37" s="76"/>
      <c r="F37" s="75"/>
      <c r="G37" s="76"/>
      <c r="H37" s="76"/>
      <c r="I37" s="76"/>
      <c r="J37" s="78"/>
      <c r="K37"/>
      <c r="L37" s="133"/>
      <c r="M37" s="133"/>
      <c r="N37" s="133"/>
      <c r="O37" s="133"/>
      <c r="P37" s="133"/>
      <c r="Q37" s="132"/>
      <c r="R37" s="133"/>
      <c r="S37" s="133"/>
      <c r="T37" s="133"/>
      <c r="U37" s="133"/>
      <c r="V37" s="133"/>
      <c r="W37" s="132"/>
      <c r="X37"/>
      <c r="Y37"/>
      <c r="Z37"/>
      <c r="AA37"/>
      <c r="AB37" s="2"/>
    </row>
    <row r="38" spans="1:28" ht="12" customHeight="1">
      <c r="A38" s="11" t="s">
        <v>12</v>
      </c>
      <c r="B38" s="178">
        <v>134953</v>
      </c>
      <c r="C38" s="168">
        <v>83.5</v>
      </c>
      <c r="D38" s="169">
        <v>125.3</v>
      </c>
      <c r="E38" s="168">
        <v>96.2</v>
      </c>
      <c r="F38" s="178">
        <v>259986</v>
      </c>
      <c r="G38" s="168">
        <v>70.3</v>
      </c>
      <c r="H38" s="169">
        <v>119.5</v>
      </c>
      <c r="I38" s="168">
        <v>95.6</v>
      </c>
      <c r="J38" s="79"/>
      <c r="K38"/>
      <c r="L38" s="133"/>
      <c r="M38" s="13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6"/>
      <c r="C39" s="76"/>
      <c r="D39" s="76"/>
      <c r="E39" s="76"/>
      <c r="F39" s="70"/>
      <c r="G39" s="110"/>
      <c r="H39" s="110"/>
      <c r="I39" s="183"/>
      <c r="J39" s="78"/>
      <c r="K39"/>
      <c r="L39" s="150"/>
      <c r="M39" s="150"/>
      <c r="N39" s="133"/>
      <c r="O39" s="133"/>
      <c r="P39" s="150"/>
      <c r="Q39" s="150"/>
      <c r="R39" s="133"/>
      <c r="S39" s="133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6"/>
      <c r="C40" s="76"/>
      <c r="D40" s="76"/>
      <c r="E40" s="76"/>
      <c r="F40" s="70"/>
      <c r="G40" s="110"/>
      <c r="H40" s="110"/>
      <c r="I40" s="76"/>
      <c r="J40" s="78"/>
      <c r="K40"/>
      <c r="L40" s="13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8">
        <v>3905</v>
      </c>
      <c r="C41" s="168">
        <v>52.7</v>
      </c>
      <c r="D41" s="168">
        <v>122.3</v>
      </c>
      <c r="E41" s="168">
        <v>2.8</v>
      </c>
      <c r="F41" s="178">
        <v>9377</v>
      </c>
      <c r="G41" s="168">
        <v>41.1</v>
      </c>
      <c r="H41" s="168">
        <v>124.8</v>
      </c>
      <c r="I41" s="168">
        <v>3.4</v>
      </c>
      <c r="J41" s="79"/>
      <c r="K41"/>
      <c r="L41" s="130"/>
      <c r="M41" s="130"/>
      <c r="N41" s="130"/>
      <c r="O41" s="130"/>
      <c r="P41" s="130"/>
      <c r="Q41" s="130"/>
      <c r="R41" s="158"/>
      <c r="S41" s="130"/>
      <c r="T41" s="130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6"/>
      <c r="C42" s="76"/>
      <c r="D42" s="76"/>
      <c r="E42" s="76"/>
      <c r="F42" s="75"/>
      <c r="G42" s="110"/>
      <c r="H42" s="76"/>
      <c r="I42" s="76"/>
      <c r="J42" s="78"/>
      <c r="K42"/>
      <c r="L42" s="13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6"/>
      <c r="C43" s="76"/>
      <c r="D43" s="76"/>
      <c r="E43" s="76"/>
      <c r="F43" s="75"/>
      <c r="G43" s="110"/>
      <c r="H43" s="76"/>
      <c r="I43" s="76"/>
      <c r="J43" s="78"/>
      <c r="K43"/>
      <c r="L43" s="130"/>
      <c r="M43" s="130"/>
      <c r="N43" s="130"/>
      <c r="O43" s="130"/>
      <c r="P43" s="130"/>
      <c r="Q43" s="130"/>
      <c r="R43" s="130"/>
      <c r="S43" s="130"/>
      <c r="T43" s="130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8">
        <v>1314</v>
      </c>
      <c r="C44" s="168">
        <v>50</v>
      </c>
      <c r="D44" s="169">
        <v>157.2</v>
      </c>
      <c r="E44" s="168">
        <v>0.9</v>
      </c>
      <c r="F44" s="178">
        <v>2515</v>
      </c>
      <c r="G44" s="168">
        <v>46.5</v>
      </c>
      <c r="H44" s="169">
        <v>158.2</v>
      </c>
      <c r="I44" s="168">
        <v>0.9</v>
      </c>
      <c r="J44" s="80"/>
      <c r="K44"/>
      <c r="L44" s="13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6"/>
      <c r="C45" s="76"/>
      <c r="D45" s="76"/>
      <c r="E45" s="76"/>
      <c r="F45" s="75"/>
      <c r="G45" s="110"/>
      <c r="H45" s="76"/>
      <c r="I45" s="76"/>
      <c r="J45" s="78"/>
      <c r="K45"/>
      <c r="L45" s="130"/>
      <c r="M45" s="130"/>
      <c r="N45" s="130"/>
      <c r="O45" s="130"/>
      <c r="P45" s="130"/>
      <c r="Q45" s="130"/>
      <c r="R45" s="130"/>
      <c r="S45" s="130"/>
      <c r="T45" s="130"/>
      <c r="U45"/>
      <c r="V45"/>
      <c r="W45"/>
      <c r="X45"/>
      <c r="Y45"/>
      <c r="Z45"/>
      <c r="AA45"/>
      <c r="AB45" s="2"/>
    </row>
    <row r="46" spans="1:28" ht="12" customHeight="1">
      <c r="A46" s="12"/>
      <c r="B46" s="186"/>
      <c r="C46" s="76"/>
      <c r="D46" s="76"/>
      <c r="E46" s="76"/>
      <c r="F46" s="75"/>
      <c r="G46" s="110"/>
      <c r="H46" s="76"/>
      <c r="I46" s="72"/>
      <c r="J46" s="79"/>
      <c r="K46"/>
      <c r="L46" s="13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8">
        <v>164</v>
      </c>
      <c r="C47" s="168">
        <v>65.9</v>
      </c>
      <c r="D47" s="169">
        <v>104.5</v>
      </c>
      <c r="E47" s="168">
        <v>0.1</v>
      </c>
      <c r="F47" s="178">
        <v>289</v>
      </c>
      <c r="G47" s="168">
        <v>70.3</v>
      </c>
      <c r="H47" s="169">
        <v>123</v>
      </c>
      <c r="I47" s="168">
        <v>0.1</v>
      </c>
      <c r="J47" s="79"/>
      <c r="K47"/>
      <c r="L47" s="130"/>
      <c r="M47" s="130"/>
      <c r="N47" s="130"/>
      <c r="O47" s="130"/>
      <c r="P47" s="130"/>
      <c r="Q47" s="130"/>
      <c r="R47" s="130"/>
      <c r="S47" s="130"/>
      <c r="T47" s="130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6">
        <f>SUM(B38:B47)</f>
        <v>140336</v>
      </c>
      <c r="C48" s="146"/>
      <c r="D48" s="146"/>
      <c r="E48" s="153">
        <f>SUM(E38:E47)</f>
        <v>100</v>
      </c>
      <c r="F48" s="146">
        <f>SUM(F38:F47)</f>
        <v>272167</v>
      </c>
      <c r="G48" s="153"/>
      <c r="H48" s="153"/>
      <c r="I48" s="153">
        <f>SUM(I38:I47)</f>
        <v>100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7"/>
      <c r="C49" s="148"/>
      <c r="D49" s="148"/>
      <c r="E49" s="148"/>
      <c r="F49" s="147"/>
      <c r="G49" s="148"/>
      <c r="H49" s="147"/>
      <c r="I49" s="148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6" t="s">
        <v>20</v>
      </c>
      <c r="B52" s="196"/>
      <c r="C52" s="196"/>
      <c r="D52" s="196"/>
      <c r="E52" s="196"/>
      <c r="F52" s="196"/>
      <c r="G52" s="196"/>
      <c r="H52" s="196"/>
      <c r="I52" s="196"/>
      <c r="J52" s="115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7" t="s">
        <v>21</v>
      </c>
      <c r="B53" s="197"/>
      <c r="C53" s="197"/>
      <c r="D53" s="197"/>
      <c r="E53" s="197"/>
      <c r="F53" s="197"/>
      <c r="G53" s="197"/>
      <c r="H53" s="197"/>
      <c r="I53" s="197"/>
      <c r="J53" s="115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5"/>
      <c r="B54" s="115"/>
      <c r="C54" s="115"/>
      <c r="D54" s="115"/>
      <c r="E54" s="115"/>
      <c r="F54" s="123"/>
      <c r="G54" s="115"/>
      <c r="H54" s="115"/>
      <c r="I54" s="115"/>
      <c r="J54" s="115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6"/>
      <c r="B55" s="198" t="s">
        <v>37</v>
      </c>
      <c r="C55" s="199"/>
      <c r="D55" s="199"/>
      <c r="E55" s="200"/>
      <c r="F55" s="198" t="s">
        <v>38</v>
      </c>
      <c r="G55" s="199"/>
      <c r="H55" s="199"/>
      <c r="I55" s="200"/>
      <c r="J55" s="115"/>
      <c r="K55" s="128"/>
      <c r="L55" s="128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7"/>
      <c r="B56" s="201"/>
      <c r="C56" s="202"/>
      <c r="D56" s="202"/>
      <c r="E56" s="203"/>
      <c r="F56" s="201"/>
      <c r="G56" s="202"/>
      <c r="H56" s="202"/>
      <c r="I56" s="203"/>
      <c r="J56" s="115"/>
      <c r="K56"/>
      <c r="L56" s="138"/>
      <c r="M56" s="139"/>
      <c r="N56" s="138"/>
      <c r="O56" s="139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8"/>
      <c r="B57" s="111" t="s">
        <v>51</v>
      </c>
      <c r="C57" s="119" t="s">
        <v>52</v>
      </c>
      <c r="D57" s="119" t="s">
        <v>53</v>
      </c>
      <c r="E57" s="119" t="s">
        <v>18</v>
      </c>
      <c r="F57" s="111" t="s">
        <v>51</v>
      </c>
      <c r="G57" s="119" t="s">
        <v>52</v>
      </c>
      <c r="H57" s="119" t="s">
        <v>53</v>
      </c>
      <c r="I57" s="119" t="s">
        <v>18</v>
      </c>
      <c r="J57" s="115"/>
      <c r="K57"/>
      <c r="L57" s="128"/>
      <c r="M57" s="128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0"/>
      <c r="B58" s="112"/>
      <c r="C58" s="120"/>
      <c r="D58" s="120"/>
      <c r="E58" s="120"/>
      <c r="F58" s="112"/>
      <c r="G58" s="120"/>
      <c r="H58" s="120"/>
      <c r="I58" s="120"/>
      <c r="J58" s="109"/>
      <c r="K58"/>
      <c r="L58" s="138"/>
      <c r="M58" s="139"/>
      <c r="N58" s="138"/>
      <c r="O58" s="139"/>
      <c r="P58"/>
      <c r="Q58"/>
      <c r="R58"/>
      <c r="S58"/>
      <c r="T58"/>
      <c r="U58" s="130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1">
        <v>105444</v>
      </c>
      <c r="C59" s="140">
        <v>76.9</v>
      </c>
      <c r="D59" s="167">
        <v>133.3</v>
      </c>
      <c r="E59" s="140">
        <v>100</v>
      </c>
      <c r="F59" s="172">
        <v>204746</v>
      </c>
      <c r="G59" s="140">
        <v>65.2</v>
      </c>
      <c r="H59" s="167">
        <v>125.4</v>
      </c>
      <c r="I59" s="67">
        <v>100</v>
      </c>
      <c r="J59" s="142"/>
      <c r="K59"/>
      <c r="L59" s="128"/>
      <c r="M59" s="128"/>
      <c r="N59" s="152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1" t="s">
        <v>15</v>
      </c>
      <c r="B60" s="187"/>
      <c r="C60" s="173"/>
      <c r="D60" s="188"/>
      <c r="E60" s="174"/>
      <c r="F60" s="175"/>
      <c r="G60" s="173"/>
      <c r="H60" s="173"/>
      <c r="I60" s="173"/>
      <c r="J60" s="143"/>
      <c r="K60"/>
      <c r="L60" s="135"/>
      <c r="M60" s="130"/>
      <c r="N60" s="130"/>
      <c r="O60" s="130"/>
      <c r="P60" s="130"/>
      <c r="Q60" s="130"/>
      <c r="R60" s="130"/>
      <c r="S60" s="130"/>
      <c r="T60" s="130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1"/>
      <c r="B61" s="187"/>
      <c r="C61" s="173"/>
      <c r="D61" s="188"/>
      <c r="E61" s="174"/>
      <c r="F61" s="175"/>
      <c r="G61" s="173"/>
      <c r="H61" s="173"/>
      <c r="I61" s="173"/>
      <c r="J61" s="143"/>
      <c r="K61"/>
      <c r="L61" s="129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5"/>
      <c r="C62" s="140"/>
      <c r="D62" s="67"/>
      <c r="E62" s="140"/>
      <c r="F62" s="175"/>
      <c r="G62" s="67"/>
      <c r="H62" s="76"/>
      <c r="I62" s="176"/>
      <c r="J62" s="109"/>
      <c r="K62"/>
      <c r="L62" s="149"/>
      <c r="M62" s="149"/>
      <c r="N62"/>
      <c r="O62"/>
      <c r="P62"/>
      <c r="Q62"/>
      <c r="R62"/>
      <c r="S62"/>
      <c r="T62"/>
      <c r="U62" s="150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1" t="s">
        <v>27</v>
      </c>
      <c r="B63" s="175"/>
      <c r="C63" s="76"/>
      <c r="D63" s="67"/>
      <c r="E63" s="177"/>
      <c r="F63" s="175"/>
      <c r="G63" s="76"/>
      <c r="H63" s="76"/>
      <c r="I63" s="176"/>
      <c r="J63" s="109"/>
      <c r="K63"/>
      <c r="L63" s="149"/>
      <c r="M63" s="149"/>
      <c r="N63" s="149"/>
      <c r="O63" s="149"/>
      <c r="P63" s="149"/>
      <c r="Q63" s="149"/>
      <c r="R63"/>
      <c r="S63"/>
      <c r="T63"/>
      <c r="U63"/>
      <c r="V63" s="150"/>
      <c r="W63" s="149"/>
      <c r="X63" s="8"/>
      <c r="Y63" s="8"/>
      <c r="Z63" s="8"/>
      <c r="AA63" s="8"/>
      <c r="AB63" s="8"/>
    </row>
    <row r="64" spans="1:28" s="7" customFormat="1" ht="12" customHeight="1">
      <c r="A64" s="126" t="s">
        <v>45</v>
      </c>
      <c r="B64" s="178">
        <v>9591</v>
      </c>
      <c r="C64" s="76">
        <v>49.5</v>
      </c>
      <c r="D64" s="169">
        <v>278.3</v>
      </c>
      <c r="E64" s="168">
        <v>9.1</v>
      </c>
      <c r="F64" s="178">
        <v>21859</v>
      </c>
      <c r="G64" s="76">
        <v>45.7</v>
      </c>
      <c r="H64" s="169">
        <v>283.2</v>
      </c>
      <c r="I64" s="168">
        <v>10.7</v>
      </c>
      <c r="J64" s="109"/>
      <c r="K64"/>
      <c r="L64" s="150"/>
      <c r="M64" s="150"/>
      <c r="N64" s="150"/>
      <c r="O64" s="150"/>
      <c r="P64" s="150"/>
      <c r="Q64" s="149"/>
      <c r="R64" s="150"/>
      <c r="S64" s="150"/>
      <c r="T64" s="150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06" t="s">
        <v>46</v>
      </c>
      <c r="B65" s="175"/>
      <c r="C65" s="76"/>
      <c r="D65" s="76"/>
      <c r="E65" s="179"/>
      <c r="F65" s="175"/>
      <c r="G65" s="76"/>
      <c r="H65" s="76"/>
      <c r="I65" s="179"/>
      <c r="J65" s="109"/>
      <c r="K65"/>
      <c r="L65" s="150"/>
      <c r="M65" s="150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70" t="s">
        <v>42</v>
      </c>
      <c r="B66" s="178">
        <v>13673</v>
      </c>
      <c r="C66" s="76">
        <v>78.52</v>
      </c>
      <c r="D66" s="169">
        <v>203</v>
      </c>
      <c r="E66" s="168">
        <v>13</v>
      </c>
      <c r="F66" s="178">
        <v>18233</v>
      </c>
      <c r="G66" s="76">
        <v>77.8</v>
      </c>
      <c r="H66" s="169">
        <v>193.9</v>
      </c>
      <c r="I66" s="168">
        <v>8.9</v>
      </c>
      <c r="J66" s="109"/>
      <c r="K66"/>
      <c r="L66" s="150"/>
      <c r="M66" s="150"/>
      <c r="N66" s="150"/>
      <c r="O66" s="150"/>
      <c r="P66" s="150"/>
      <c r="Q66" s="150"/>
      <c r="R66" s="150"/>
      <c r="S66" s="150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22" t="s">
        <v>39</v>
      </c>
      <c r="B67" s="175"/>
      <c r="C67" s="76"/>
      <c r="D67" s="76"/>
      <c r="E67" s="179"/>
      <c r="F67" s="175"/>
      <c r="G67" s="76"/>
      <c r="H67" s="76"/>
      <c r="I67" s="179"/>
      <c r="J67" s="109"/>
      <c r="K67"/>
      <c r="L67" s="135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50" t="s">
        <v>34</v>
      </c>
      <c r="B68" s="178">
        <v>9357</v>
      </c>
      <c r="C68" s="76">
        <v>88.2</v>
      </c>
      <c r="D68" s="169">
        <v>113</v>
      </c>
      <c r="E68" s="168">
        <v>8.9</v>
      </c>
      <c r="F68" s="178">
        <v>15153</v>
      </c>
      <c r="G68" s="76">
        <v>70.9</v>
      </c>
      <c r="H68" s="169">
        <v>111.4</v>
      </c>
      <c r="I68" s="168">
        <v>7.4</v>
      </c>
      <c r="J68" s="109"/>
      <c r="K68"/>
      <c r="L68" s="130"/>
      <c r="M68" s="130"/>
      <c r="N68" s="130"/>
      <c r="O68" s="130"/>
      <c r="P68" s="130"/>
      <c r="Q68" s="130"/>
      <c r="R68" s="130"/>
      <c r="S68" s="130"/>
      <c r="T68" s="130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1" t="s">
        <v>33</v>
      </c>
      <c r="B69" s="175"/>
      <c r="C69" s="76"/>
      <c r="D69" s="76"/>
      <c r="E69" s="179"/>
      <c r="F69" s="175"/>
      <c r="G69" s="179"/>
      <c r="H69" s="179"/>
      <c r="I69" s="179"/>
      <c r="J69" s="161"/>
      <c r="K69" s="162"/>
      <c r="L69" s="135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07" t="s">
        <v>40</v>
      </c>
      <c r="B70" s="178">
        <v>6134</v>
      </c>
      <c r="C70" s="76">
        <v>82.6</v>
      </c>
      <c r="D70" s="169">
        <v>118.3</v>
      </c>
      <c r="E70" s="168">
        <v>5.8</v>
      </c>
      <c r="F70" s="178">
        <v>12807</v>
      </c>
      <c r="G70" s="76">
        <v>73.9</v>
      </c>
      <c r="H70" s="169">
        <v>114.1</v>
      </c>
      <c r="I70" s="168">
        <v>6.3</v>
      </c>
      <c r="J70" s="161"/>
      <c r="K70" s="162"/>
      <c r="L70" s="130"/>
      <c r="M70" s="130"/>
      <c r="N70" s="130"/>
      <c r="O70" s="130"/>
      <c r="P70" s="130"/>
      <c r="Q70" s="130"/>
      <c r="R70" s="130"/>
      <c r="S70" s="130"/>
      <c r="T70" s="130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14" t="s">
        <v>35</v>
      </c>
      <c r="B71" s="175"/>
      <c r="C71" s="76"/>
      <c r="D71" s="76"/>
      <c r="E71" s="179"/>
      <c r="F71" s="175"/>
      <c r="G71" s="76"/>
      <c r="H71" s="76"/>
      <c r="I71" s="179"/>
      <c r="J71" s="161"/>
      <c r="K71" s="162"/>
      <c r="L71" s="135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50" t="s">
        <v>54</v>
      </c>
      <c r="B72" s="178">
        <v>5236</v>
      </c>
      <c r="C72" s="76">
        <v>136.1</v>
      </c>
      <c r="D72" s="169">
        <v>149.1</v>
      </c>
      <c r="E72" s="168">
        <v>5</v>
      </c>
      <c r="F72" s="178">
        <v>10745</v>
      </c>
      <c r="G72" s="76">
        <v>115.9</v>
      </c>
      <c r="H72" s="169">
        <v>152.1</v>
      </c>
      <c r="I72" s="168">
        <v>5.2</v>
      </c>
      <c r="J72" s="144"/>
      <c r="K72" s="162"/>
      <c r="L72" s="130"/>
      <c r="M72" s="130"/>
      <c r="N72" s="130"/>
      <c r="O72" s="130"/>
      <c r="P72" s="130"/>
      <c r="Q72" s="130"/>
      <c r="R72" s="130"/>
      <c r="S72" s="130"/>
      <c r="T72" s="130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1" t="s">
        <v>55</v>
      </c>
      <c r="B73" s="175"/>
      <c r="C73" s="76"/>
      <c r="D73" s="76"/>
      <c r="E73" s="179"/>
      <c r="F73" s="175"/>
      <c r="G73" s="76"/>
      <c r="H73" s="76"/>
      <c r="I73" s="179"/>
      <c r="J73" s="163">
        <f>SUM(I64,I66,I68,I70,I72)</f>
        <v>38.5</v>
      </c>
      <c r="K73" s="162"/>
      <c r="L73" s="135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26" t="s">
        <v>56</v>
      </c>
      <c r="B74" s="175">
        <v>5053</v>
      </c>
      <c r="C74" s="76">
        <v>112.6</v>
      </c>
      <c r="D74" s="169">
        <v>123.1</v>
      </c>
      <c r="E74" s="168">
        <v>4.8</v>
      </c>
      <c r="F74" s="178">
        <v>8835</v>
      </c>
      <c r="G74" s="76">
        <v>97.5</v>
      </c>
      <c r="H74" s="76">
        <v>131.5</v>
      </c>
      <c r="I74" s="168">
        <v>4.3</v>
      </c>
      <c r="J74" s="164"/>
      <c r="K74" s="162"/>
      <c r="L74" s="130"/>
      <c r="M74" s="130"/>
      <c r="N74" s="130"/>
      <c r="O74" s="130"/>
      <c r="P74" s="130"/>
      <c r="Q74" s="130"/>
      <c r="R74" s="130"/>
      <c r="S74" s="130"/>
      <c r="T74" s="130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06" t="s">
        <v>57</v>
      </c>
      <c r="B75" s="175"/>
      <c r="C75" s="76"/>
      <c r="D75" s="76"/>
      <c r="E75" s="179"/>
      <c r="F75" s="175"/>
      <c r="G75" s="76"/>
      <c r="H75" s="76"/>
      <c r="I75" s="179"/>
      <c r="J75" s="164"/>
      <c r="K75" s="162"/>
      <c r="L75" s="135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50" t="s">
        <v>49</v>
      </c>
      <c r="B76" s="175">
        <v>2829</v>
      </c>
      <c r="C76" s="76">
        <v>100</v>
      </c>
      <c r="D76" s="169">
        <v>116.7</v>
      </c>
      <c r="E76" s="168">
        <v>2.7</v>
      </c>
      <c r="F76" s="178">
        <v>8564</v>
      </c>
      <c r="G76" s="76">
        <v>89.5</v>
      </c>
      <c r="H76" s="169">
        <v>96</v>
      </c>
      <c r="I76" s="168">
        <v>4.2</v>
      </c>
      <c r="J76" s="164"/>
      <c r="K76" s="162"/>
      <c r="L76" s="130"/>
      <c r="M76" s="130"/>
      <c r="N76" s="130"/>
      <c r="O76" s="130"/>
      <c r="P76" s="130"/>
      <c r="Q76" s="130"/>
      <c r="R76" s="130"/>
      <c r="S76" s="130"/>
      <c r="T76" s="130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1" t="s">
        <v>50</v>
      </c>
      <c r="B77" s="175"/>
      <c r="C77" s="76"/>
      <c r="D77" s="76"/>
      <c r="E77" s="76"/>
      <c r="F77" s="175"/>
      <c r="G77" s="76"/>
      <c r="H77" s="76"/>
      <c r="I77" s="179"/>
      <c r="J77" s="165"/>
      <c r="K77" s="162"/>
      <c r="L77" s="135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70" t="s">
        <v>43</v>
      </c>
      <c r="B78" s="178">
        <v>3104</v>
      </c>
      <c r="C78" s="76">
        <v>83.8</v>
      </c>
      <c r="D78" s="76">
        <v>77.9</v>
      </c>
      <c r="E78" s="168">
        <v>2.9</v>
      </c>
      <c r="F78" s="178">
        <v>7803</v>
      </c>
      <c r="G78" s="76">
        <v>79.5</v>
      </c>
      <c r="H78" s="169">
        <v>82.8</v>
      </c>
      <c r="I78" s="168">
        <v>3.8</v>
      </c>
      <c r="J78" s="165"/>
      <c r="K78" s="162"/>
      <c r="L78" s="130"/>
      <c r="M78" s="130"/>
      <c r="N78" s="130"/>
      <c r="O78" s="130"/>
      <c r="P78" s="130"/>
      <c r="Q78" s="130"/>
      <c r="R78" s="130"/>
      <c r="S78" s="130"/>
      <c r="T78" s="130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2" t="s">
        <v>44</v>
      </c>
      <c r="B79" s="175"/>
      <c r="C79" s="76"/>
      <c r="D79" s="76"/>
      <c r="E79" s="179"/>
      <c r="F79" s="175"/>
      <c r="G79" s="76"/>
      <c r="H79" s="76"/>
      <c r="I79" s="179"/>
      <c r="J79" s="165"/>
      <c r="K79" s="162"/>
      <c r="L79" s="135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70" t="s">
        <v>41</v>
      </c>
      <c r="B80" s="175">
        <v>4562</v>
      </c>
      <c r="C80" s="76">
        <v>96.2</v>
      </c>
      <c r="D80" s="169">
        <v>107.2</v>
      </c>
      <c r="E80" s="168">
        <v>4.3</v>
      </c>
      <c r="F80" s="178">
        <v>7604</v>
      </c>
      <c r="G80" s="76">
        <v>75.4</v>
      </c>
      <c r="H80" s="169">
        <v>108.4</v>
      </c>
      <c r="I80" s="168">
        <v>3.7</v>
      </c>
      <c r="J80" s="165"/>
      <c r="K80" s="162"/>
      <c r="L80" s="130"/>
      <c r="M80" s="130"/>
      <c r="N80" s="130"/>
      <c r="O80" s="130"/>
      <c r="P80" s="130"/>
      <c r="Q80" s="130"/>
      <c r="R80" s="130"/>
      <c r="S80" s="130"/>
      <c r="T80" s="130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22" t="s">
        <v>58</v>
      </c>
      <c r="B81" s="175"/>
      <c r="C81" s="76"/>
      <c r="D81" s="76"/>
      <c r="E81" s="179"/>
      <c r="F81" s="175"/>
      <c r="G81" s="76"/>
      <c r="H81" s="76"/>
      <c r="I81" s="179"/>
      <c r="J81" s="164"/>
      <c r="K81" s="162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26" t="s">
        <v>47</v>
      </c>
      <c r="B82" s="178">
        <v>1919</v>
      </c>
      <c r="C82" s="76">
        <v>38.1</v>
      </c>
      <c r="D82" s="169">
        <v>93.1</v>
      </c>
      <c r="E82" s="168">
        <v>1.8</v>
      </c>
      <c r="F82" s="178">
        <v>7430</v>
      </c>
      <c r="G82" s="76">
        <v>39.7</v>
      </c>
      <c r="H82" s="76">
        <v>91.5</v>
      </c>
      <c r="I82" s="168">
        <v>3.6</v>
      </c>
      <c r="J82" s="165">
        <f>SUM(I74,I76,I78,I80,I82)</f>
        <v>19.6</v>
      </c>
      <c r="K82" s="162"/>
      <c r="L82" s="149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06" t="s">
        <v>48</v>
      </c>
      <c r="B83" s="180"/>
      <c r="C83" s="160"/>
      <c r="D83" s="160"/>
      <c r="E83" s="181"/>
      <c r="F83" s="180"/>
      <c r="G83" s="160"/>
      <c r="H83" s="160"/>
      <c r="I83" s="181"/>
      <c r="J83" s="124"/>
      <c r="K83" s="162"/>
      <c r="L83" s="149"/>
      <c r="M83" s="149"/>
      <c r="N83"/>
      <c r="O83"/>
      <c r="P83"/>
      <c r="Q83"/>
      <c r="R83"/>
      <c r="S83"/>
      <c r="T83"/>
      <c r="U83" s="150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43986</v>
      </c>
      <c r="C84" s="76">
        <v>76.43491407023824</v>
      </c>
      <c r="D84" s="169">
        <v>125.14510071696824</v>
      </c>
      <c r="E84" s="72">
        <v>41.70000000000001</v>
      </c>
      <c r="F84" s="71">
        <v>85713</v>
      </c>
      <c r="G84" s="76">
        <v>62.24528329290787</v>
      </c>
      <c r="H84" s="76">
        <v>115.77674820688071</v>
      </c>
      <c r="I84" s="179">
        <v>41.9</v>
      </c>
      <c r="J84" s="166">
        <v>24.3</v>
      </c>
      <c r="K84" s="162"/>
      <c r="L84" s="149"/>
      <c r="M84" s="149"/>
      <c r="N84" s="149"/>
      <c r="O84" s="149"/>
      <c r="P84" s="149"/>
      <c r="Q84" s="149"/>
      <c r="R84"/>
      <c r="S84"/>
      <c r="T84"/>
      <c r="U84"/>
      <c r="V84" s="150"/>
      <c r="W84" s="149"/>
      <c r="X84" s="8"/>
      <c r="Y84" s="8"/>
      <c r="Z84" s="8"/>
      <c r="AA84" s="8"/>
      <c r="AB84" s="8"/>
    </row>
    <row r="85" spans="1:28" s="7" customFormat="1" ht="12" customHeight="1">
      <c r="A85" s="114" t="s">
        <v>32</v>
      </c>
      <c r="B85" s="189"/>
      <c r="C85" s="189"/>
      <c r="D85" s="189"/>
      <c r="E85" s="189"/>
      <c r="F85" s="189"/>
      <c r="G85" s="189"/>
      <c r="H85" s="189"/>
      <c r="I85" s="189"/>
      <c r="J85" s="124">
        <f>SUM(J83,J84)</f>
        <v>24.3</v>
      </c>
      <c r="K85" s="162"/>
      <c r="L85" s="150"/>
      <c r="M85" s="150"/>
      <c r="N85" s="150"/>
      <c r="O85" s="150"/>
      <c r="P85" s="150"/>
      <c r="Q85" s="149"/>
      <c r="R85" s="150"/>
      <c r="S85" s="150"/>
      <c r="T85" s="150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2"/>
      <c r="C86" s="160"/>
      <c r="D86" s="160"/>
      <c r="E86" s="160"/>
      <c r="F86" s="182"/>
      <c r="G86" s="160"/>
      <c r="H86" s="160"/>
      <c r="I86" s="182"/>
      <c r="J86" s="166">
        <f>100-J73</f>
        <v>61.5</v>
      </c>
      <c r="K86" s="162"/>
      <c r="L86" s="150"/>
      <c r="M86" s="150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2"/>
      <c r="L87" s="150"/>
      <c r="M87" s="150"/>
      <c r="N87" s="150"/>
      <c r="O87" s="150"/>
      <c r="P87" s="150"/>
      <c r="Q87" s="150"/>
      <c r="R87" s="150"/>
      <c r="S87" s="150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0"/>
      <c r="C88"/>
      <c r="D88"/>
      <c r="E88"/>
      <c r="F88"/>
      <c r="G88"/>
      <c r="H88"/>
      <c r="I88"/>
      <c r="J88" s="89"/>
      <c r="K88"/>
      <c r="L88" s="135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5"/>
      <c r="F89" s="105"/>
      <c r="G89" s="105"/>
      <c r="H89" s="105"/>
      <c r="I89" s="125"/>
      <c r="J89" s="88"/>
      <c r="K89"/>
      <c r="L89" s="130"/>
      <c r="M89" s="130"/>
      <c r="N89" s="130"/>
      <c r="O89" s="130"/>
      <c r="P89" s="130"/>
      <c r="Q89" s="130"/>
      <c r="R89" s="130"/>
      <c r="S89" s="130"/>
      <c r="T89" s="130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0"/>
      <c r="C90" s="52"/>
      <c r="D90" s="52"/>
      <c r="E90" s="53"/>
      <c r="F90" s="52"/>
      <c r="G90" s="52"/>
      <c r="H90" s="52"/>
      <c r="I90" s="53"/>
      <c r="J90" s="103"/>
      <c r="K90"/>
      <c r="L90" s="135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0"/>
      <c r="M91" s="130"/>
      <c r="N91" s="130"/>
      <c r="O91" s="130"/>
      <c r="P91" s="130"/>
      <c r="Q91" s="130"/>
      <c r="R91" s="130"/>
      <c r="S91" s="130"/>
      <c r="T91" s="130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0"/>
      <c r="C92" s="10"/>
      <c r="D92" s="48"/>
      <c r="E92" s="10"/>
      <c r="F92" s="3"/>
      <c r="G92" s="10"/>
      <c r="H92" s="101"/>
      <c r="I92" s="102"/>
      <c r="J92" s="74"/>
      <c r="K92"/>
      <c r="L92" s="135"/>
      <c r="M92"/>
      <c r="N92"/>
      <c r="O92"/>
      <c r="P92"/>
      <c r="Q92"/>
      <c r="R92"/>
      <c r="S92"/>
      <c r="T92"/>
      <c r="U92" s="131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0"/>
      <c r="M93" s="130"/>
      <c r="N93" s="130"/>
      <c r="O93" s="130"/>
      <c r="P93" s="130"/>
      <c r="Q93" s="130"/>
      <c r="R93" s="130"/>
      <c r="S93" s="130"/>
      <c r="T93" s="130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0"/>
      <c r="C94" s="44"/>
      <c r="D94" s="10"/>
      <c r="E94" s="48"/>
      <c r="F94" s="47"/>
      <c r="G94" s="42"/>
      <c r="H94" s="102"/>
      <c r="I94" s="43"/>
      <c r="J94" s="81"/>
      <c r="K94"/>
      <c r="L94" s="129"/>
      <c r="M94" s="157"/>
      <c r="N94" s="130"/>
      <c r="O94" s="130"/>
      <c r="P94" s="130"/>
      <c r="Q94" s="131"/>
      <c r="R94" s="130"/>
      <c r="S94" s="130"/>
      <c r="T94" s="130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0"/>
      <c r="C96" s="44"/>
      <c r="D96" s="48"/>
      <c r="E96" s="48"/>
      <c r="F96" s="47"/>
      <c r="G96" s="42"/>
      <c r="H96" s="48"/>
      <c r="I96" s="43"/>
      <c r="J96" s="81"/>
      <c r="K96" s="154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4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0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0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0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0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0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52:I52"/>
    <mergeCell ref="A53:I53"/>
    <mergeCell ref="B55:E56"/>
    <mergeCell ref="F55:I5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 Radović</cp:lastModifiedBy>
  <cp:lastPrinted>2021-05-28T08:39:59Z</cp:lastPrinted>
  <dcterms:created xsi:type="dcterms:W3CDTF">2006-07-26T08:06:14Z</dcterms:created>
  <dcterms:modified xsi:type="dcterms:W3CDTF">2023-10-27T10:49:27Z</dcterms:modified>
  <cp:category/>
  <cp:version/>
  <cp:contentType/>
  <cp:contentStatus/>
</cp:coreProperties>
</file>