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1250" tabRatio="938" activeTab="0"/>
  </bookViews>
  <sheets>
    <sheet name="Maj2022(P)" sheetId="1" r:id="rId1"/>
  </sheets>
  <definedNames>
    <definedName name="_xlnm.Print_Area" localSheetId="0">'Maj2022(P)'!$A$1:$I$110</definedName>
  </definedNames>
  <calcPr fullCalcOnLoad="1"/>
</workbook>
</file>

<file path=xl/sharedStrings.xml><?xml version="1.0" encoding="utf-8"?>
<sst xmlns="http://schemas.openxmlformats.org/spreadsheetml/2006/main" count="96" uniqueCount="60">
  <si>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</si>
  <si>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</si>
  <si>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</si>
  <si>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</si>
  <si>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</si>
  <si>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</si>
  <si>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</si>
  <si>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</si>
  <si>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</si>
  <si>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</si>
  <si>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</si>
  <si>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</si>
  <si>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</si>
  <si>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</si>
  <si>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</si>
  <si>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</si>
  <si>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</si>
  <si>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</si>
  <si>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</si>
  <si>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</si>
  <si>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</si>
  <si>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</si>
  <si>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</si>
  <si>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</si>
  <si>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</si>
  <si>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</si>
  <si>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</si>
  <si>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</si>
  <si>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</si>
  <si>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</si>
  <si>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</si>
  <si>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</si>
  <si>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</si>
  <si>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</si>
  <si>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</si>
  <si>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</si>
  <si>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</si>
  <si>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</si>
  <si>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</si>
  <si>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</si>
  <si>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</si>
  <si>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</si>
  <si>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</si>
  <si>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</si>
  <si>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</si>
  <si>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</si>
  <si>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</si>
  <si>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</si>
  <si>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Francuska</t>
  </si>
  <si>
    <t xml:space="preserve">    France</t>
  </si>
  <si>
    <t>V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</si>
  <si>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V 2022</t>
    </r>
    <r>
      <rPr>
        <b/>
        <sz val="9"/>
        <color indexed="8"/>
        <rFont val="Arial Narrow"/>
        <family val="2"/>
      </rPr>
      <t xml:space="preserve">
IV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</si>
  <si>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V 2022</t>
    </r>
    <r>
      <rPr>
        <b/>
        <sz val="9"/>
        <color indexed="8"/>
        <rFont val="Arial Narrow"/>
        <family val="2"/>
      </rPr>
      <t xml:space="preserve">
   V 2021</t>
    </r>
  </si>
  <si>
    <t xml:space="preserve">    Ujedinjeni Arapski Emirati</t>
  </si>
  <si>
    <t xml:space="preserve">    United Arab Emirates</t>
  </si>
  <si>
    <t xml:space="preserve">    Saudijska Arabija</t>
  </si>
  <si>
    <t xml:space="preserve">    Saudi Arabia</t>
  </si>
  <si>
    <t xml:space="preserve">    Nizozemska</t>
  </si>
  <si>
    <t xml:space="preserve">    Netherlands</t>
  </si>
  <si>
    <t>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</si>
</sst>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L70" sqref="L70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6" t="s">
        <v>22</v>
      </c>
      <c r="B4" s="206"/>
      <c r="C4" s="206"/>
      <c r="D4" s="206"/>
      <c r="E4" s="206"/>
      <c r="F4" s="206"/>
      <c r="G4" s="206"/>
      <c r="H4" s="206"/>
      <c r="I4" s="206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7" t="s">
        <v>23</v>
      </c>
      <c r="B5" s="207"/>
      <c r="C5" s="207"/>
      <c r="D5" s="207"/>
      <c r="E5" s="207"/>
      <c r="F5" s="207"/>
      <c r="G5" s="207"/>
      <c r="H5" s="207"/>
      <c r="I5" s="207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2" t="s">
        <v>29</v>
      </c>
      <c r="C8" s="193"/>
      <c r="D8" s="193"/>
      <c r="E8" s="194"/>
      <c r="F8" s="192" t="s">
        <v>30</v>
      </c>
      <c r="G8" s="193"/>
      <c r="H8" s="193"/>
      <c r="I8" s="194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5"/>
      <c r="C9" s="196"/>
      <c r="D9" s="196"/>
      <c r="E9" s="197"/>
      <c r="F9" s="195"/>
      <c r="G9" s="196"/>
      <c r="H9" s="196"/>
      <c r="I9" s="197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50</v>
      </c>
      <c r="C10" s="121" t="s">
        <v>51</v>
      </c>
      <c r="D10" s="121" t="s">
        <v>52</v>
      </c>
      <c r="E10" s="121" t="s">
        <v>18</v>
      </c>
      <c r="F10" s="112" t="s">
        <v>50</v>
      </c>
      <c r="G10" s="121" t="s">
        <v>51</v>
      </c>
      <c r="H10" s="121" t="s">
        <v>52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95868</v>
      </c>
      <c r="C13" s="158">
        <v>188.6</v>
      </c>
      <c r="D13" s="169">
        <v>243.1</v>
      </c>
      <c r="E13" s="158">
        <v>100</v>
      </c>
      <c r="F13" s="157">
        <v>193821</v>
      </c>
      <c r="G13" s="158">
        <v>196.7</v>
      </c>
      <c r="H13" s="169">
        <v>245.5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31899</v>
      </c>
      <c r="C16" s="147">
        <v>192.1</v>
      </c>
      <c r="D16" s="170">
        <v>153</v>
      </c>
      <c r="E16" s="147">
        <v>33.3</v>
      </c>
      <c r="F16" s="138">
        <v>61949</v>
      </c>
      <c r="G16" s="147">
        <v>212.9</v>
      </c>
      <c r="H16" s="170">
        <v>167.1</v>
      </c>
      <c r="I16" s="147">
        <v>32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63969</v>
      </c>
      <c r="C18" s="147">
        <v>186.9</v>
      </c>
      <c r="D18" s="170">
        <v>344.2</v>
      </c>
      <c r="E18" s="147">
        <v>66.7</v>
      </c>
      <c r="F18" s="138">
        <v>131872</v>
      </c>
      <c r="G18" s="147">
        <v>189.9</v>
      </c>
      <c r="H18" s="170">
        <v>314.9</v>
      </c>
      <c r="I18" s="147">
        <v>68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95868</v>
      </c>
      <c r="C19" s="114"/>
      <c r="D19" s="129"/>
      <c r="E19" s="114">
        <f>SUM(E16:E18)</f>
        <v>100</v>
      </c>
      <c r="F19" s="161">
        <f>SUM(F16:F18)</f>
        <v>193821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8" t="s">
        <v>24</v>
      </c>
      <c r="B25" s="208"/>
      <c r="C25" s="208"/>
      <c r="D25" s="208"/>
      <c r="E25" s="208"/>
      <c r="F25" s="208"/>
      <c r="G25" s="208"/>
      <c r="H25" s="208"/>
      <c r="I25" s="208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9" t="s">
        <v>25</v>
      </c>
      <c r="B26" s="209"/>
      <c r="C26" s="209"/>
      <c r="D26" s="209"/>
      <c r="E26" s="209"/>
      <c r="F26" s="209"/>
      <c r="G26" s="209"/>
      <c r="H26" s="209"/>
      <c r="I26" s="209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2" t="s">
        <v>29</v>
      </c>
      <c r="C30" s="193"/>
      <c r="D30" s="193"/>
      <c r="E30" s="194"/>
      <c r="F30" s="192" t="s">
        <v>30</v>
      </c>
      <c r="G30" s="193"/>
      <c r="H30" s="193"/>
      <c r="I30" s="194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5"/>
      <c r="C31" s="196"/>
      <c r="D31" s="196"/>
      <c r="E31" s="197"/>
      <c r="F31" s="195"/>
      <c r="G31" s="196"/>
      <c r="H31" s="196"/>
      <c r="I31" s="197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50</v>
      </c>
      <c r="C32" s="121" t="s">
        <v>51</v>
      </c>
      <c r="D32" s="121" t="s">
        <v>52</v>
      </c>
      <c r="E32" s="121" t="s">
        <v>18</v>
      </c>
      <c r="F32" s="112" t="s">
        <v>50</v>
      </c>
      <c r="G32" s="121" t="s">
        <v>51</v>
      </c>
      <c r="H32" s="121" t="s">
        <v>52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95868</v>
      </c>
      <c r="C35" s="186">
        <v>188.6</v>
      </c>
      <c r="D35" s="169">
        <v>243.1</v>
      </c>
      <c r="E35" s="67">
        <v>100</v>
      </c>
      <c r="F35" s="173">
        <v>193821</v>
      </c>
      <c r="G35" s="186">
        <v>196.7</v>
      </c>
      <c r="H35" s="169">
        <v>245.5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92814</v>
      </c>
      <c r="C38" s="170">
        <v>192.3</v>
      </c>
      <c r="D38" s="171">
        <v>243.5</v>
      </c>
      <c r="E38" s="170">
        <v>96.8</v>
      </c>
      <c r="F38" s="180">
        <v>187057</v>
      </c>
      <c r="G38" s="170">
        <v>201.3</v>
      </c>
      <c r="H38" s="171">
        <v>247.3</v>
      </c>
      <c r="I38" s="170">
        <v>96.5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2417</v>
      </c>
      <c r="C41" s="170">
        <v>119</v>
      </c>
      <c r="D41" s="170">
        <v>201.6</v>
      </c>
      <c r="E41" s="170">
        <v>2.5</v>
      </c>
      <c r="F41" s="180">
        <v>5634</v>
      </c>
      <c r="G41" s="170">
        <v>133</v>
      </c>
      <c r="H41" s="170">
        <v>191</v>
      </c>
      <c r="I41" s="170">
        <v>2.9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499</v>
      </c>
      <c r="C44" s="170">
        <v>118.8</v>
      </c>
      <c r="D44" s="171" t="s">
        <v>59</v>
      </c>
      <c r="E44" s="170">
        <v>0.6</v>
      </c>
      <c r="F44" s="180">
        <v>881</v>
      </c>
      <c r="G44" s="170">
        <v>81</v>
      </c>
      <c r="H44" s="171">
        <v>338.8</v>
      </c>
      <c r="I44" s="170">
        <v>0.5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138</v>
      </c>
      <c r="C47" s="170">
        <v>113.1</v>
      </c>
      <c r="D47" s="171">
        <v>383.3</v>
      </c>
      <c r="E47" s="170">
        <v>0.1</v>
      </c>
      <c r="F47" s="180">
        <v>249</v>
      </c>
      <c r="G47" s="170">
        <v>94.3</v>
      </c>
      <c r="H47" s="171">
        <v>232.7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95868</v>
      </c>
      <c r="C48" s="148"/>
      <c r="D48" s="148"/>
      <c r="E48" s="155">
        <f>SUM(E38:E47)</f>
        <v>99.99999999999999</v>
      </c>
      <c r="F48" s="148">
        <f>SUM(F38:F47)</f>
        <v>193821</v>
      </c>
      <c r="G48" s="155"/>
      <c r="H48" s="155"/>
      <c r="I48" s="155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8" t="s">
        <v>20</v>
      </c>
      <c r="B52" s="198"/>
      <c r="C52" s="198"/>
      <c r="D52" s="198"/>
      <c r="E52" s="198"/>
      <c r="F52" s="198"/>
      <c r="G52" s="198"/>
      <c r="H52" s="198"/>
      <c r="I52" s="198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9" t="s">
        <v>21</v>
      </c>
      <c r="B53" s="199"/>
      <c r="C53" s="199"/>
      <c r="D53" s="199"/>
      <c r="E53" s="199"/>
      <c r="F53" s="199"/>
      <c r="G53" s="199"/>
      <c r="H53" s="199"/>
      <c r="I53" s="199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0" t="s">
        <v>37</v>
      </c>
      <c r="C55" s="201"/>
      <c r="D55" s="201"/>
      <c r="E55" s="202"/>
      <c r="F55" s="200" t="s">
        <v>38</v>
      </c>
      <c r="G55" s="201"/>
      <c r="H55" s="201"/>
      <c r="I55" s="202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3"/>
      <c r="C56" s="204"/>
      <c r="D56" s="204"/>
      <c r="E56" s="205"/>
      <c r="F56" s="203"/>
      <c r="G56" s="204"/>
      <c r="H56" s="204"/>
      <c r="I56" s="205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50</v>
      </c>
      <c r="C57" s="121" t="s">
        <v>51</v>
      </c>
      <c r="D57" s="121" t="s">
        <v>52</v>
      </c>
      <c r="E57" s="121" t="s">
        <v>18</v>
      </c>
      <c r="F57" s="112" t="s">
        <v>50</v>
      </c>
      <c r="G57" s="121" t="s">
        <v>51</v>
      </c>
      <c r="H57" s="121" t="s">
        <v>52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63969</v>
      </c>
      <c r="C59" s="142">
        <v>186.9</v>
      </c>
      <c r="D59" s="169">
        <v>344.2</v>
      </c>
      <c r="E59" s="142">
        <v>100</v>
      </c>
      <c r="F59" s="174">
        <v>131872</v>
      </c>
      <c r="G59" s="142">
        <v>189.9</v>
      </c>
      <c r="H59" s="169">
        <v>314.9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6739</v>
      </c>
      <c r="C64" s="76">
        <v>115</v>
      </c>
      <c r="D64" s="171">
        <v>400.7</v>
      </c>
      <c r="E64" s="170">
        <v>10.5</v>
      </c>
      <c r="F64" s="180">
        <v>11247</v>
      </c>
      <c r="G64" s="76">
        <v>107.9</v>
      </c>
      <c r="H64" s="171">
        <v>298.5</v>
      </c>
      <c r="I64" s="170">
        <v>8.5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8" t="s">
        <v>40</v>
      </c>
      <c r="B66" s="180">
        <v>5798</v>
      </c>
      <c r="C66" s="76">
        <v>127.4</v>
      </c>
      <c r="D66" s="171">
        <v>152.7</v>
      </c>
      <c r="E66" s="170">
        <v>9.1</v>
      </c>
      <c r="F66" s="180">
        <v>10101</v>
      </c>
      <c r="G66" s="76">
        <v>131.9</v>
      </c>
      <c r="H66" s="171">
        <v>150.5</v>
      </c>
      <c r="I66" s="170">
        <v>7.7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39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09" t="s">
        <v>41</v>
      </c>
      <c r="B68" s="180">
        <v>5664</v>
      </c>
      <c r="C68" s="76">
        <v>294.7</v>
      </c>
      <c r="D68" s="171" t="s">
        <v>59</v>
      </c>
      <c r="E68" s="170">
        <v>8.9</v>
      </c>
      <c r="F68" s="180">
        <v>9667</v>
      </c>
      <c r="G68" s="76">
        <v>251.9</v>
      </c>
      <c r="H68" s="171" t="s">
        <v>59</v>
      </c>
      <c r="I68" s="170">
        <v>7.3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4" t="s">
        <v>42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72" t="s">
        <v>53</v>
      </c>
      <c r="B70" s="180">
        <v>3456</v>
      </c>
      <c r="C70" s="76" t="s">
        <v>59</v>
      </c>
      <c r="D70" s="171">
        <v>94.5</v>
      </c>
      <c r="E70" s="170">
        <v>5.4</v>
      </c>
      <c r="F70" s="180">
        <v>9425</v>
      </c>
      <c r="G70" s="76" t="s">
        <v>59</v>
      </c>
      <c r="H70" s="171">
        <v>100</v>
      </c>
      <c r="I70" s="170">
        <v>7.1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4" t="s">
        <v>54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43</v>
      </c>
      <c r="B72" s="180">
        <v>3656</v>
      </c>
      <c r="C72" s="76">
        <v>130.1</v>
      </c>
      <c r="D72" s="171">
        <v>498.1</v>
      </c>
      <c r="E72" s="170">
        <v>5.7</v>
      </c>
      <c r="F72" s="180">
        <v>7862</v>
      </c>
      <c r="G72" s="76">
        <v>129.5</v>
      </c>
      <c r="H72" s="171">
        <v>457.9</v>
      </c>
      <c r="I72" s="170">
        <v>6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3" t="s">
        <v>35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36.6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55</v>
      </c>
      <c r="B74" s="177">
        <v>3804</v>
      </c>
      <c r="C74" s="76" t="s">
        <v>59</v>
      </c>
      <c r="D74" s="171" t="s">
        <v>59</v>
      </c>
      <c r="E74" s="170">
        <v>5.9</v>
      </c>
      <c r="F74" s="180">
        <v>7854</v>
      </c>
      <c r="G74" s="76" t="s">
        <v>59</v>
      </c>
      <c r="H74" s="76" t="s">
        <v>59</v>
      </c>
      <c r="I74" s="170">
        <v>6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3" t="s">
        <v>56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16" t="s">
        <v>44</v>
      </c>
      <c r="B76" s="177">
        <v>2993</v>
      </c>
      <c r="C76" s="76">
        <v>214.6</v>
      </c>
      <c r="D76" s="171">
        <v>438.2</v>
      </c>
      <c r="E76" s="170">
        <v>4.7</v>
      </c>
      <c r="F76" s="180">
        <v>6593</v>
      </c>
      <c r="G76" s="76">
        <v>212.4</v>
      </c>
      <c r="H76" s="171" t="s">
        <v>59</v>
      </c>
      <c r="I76" s="170">
        <v>5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4" t="s">
        <v>45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2" t="s">
        <v>48</v>
      </c>
      <c r="B78" s="180">
        <v>1846</v>
      </c>
      <c r="C78" s="76">
        <v>256</v>
      </c>
      <c r="D78" s="76" t="s">
        <v>59</v>
      </c>
      <c r="E78" s="170">
        <v>2.9</v>
      </c>
      <c r="F78" s="180">
        <v>5238</v>
      </c>
      <c r="G78" s="76">
        <v>205.4</v>
      </c>
      <c r="H78" s="171" t="s">
        <v>59</v>
      </c>
      <c r="I78" s="170">
        <v>4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49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2" t="s">
        <v>57</v>
      </c>
      <c r="B80" s="177">
        <v>1695</v>
      </c>
      <c r="C80" s="76">
        <v>289.7</v>
      </c>
      <c r="D80" s="171" t="s">
        <v>59</v>
      </c>
      <c r="E80" s="170">
        <v>2.6</v>
      </c>
      <c r="F80" s="180">
        <v>4498</v>
      </c>
      <c r="G80" s="76">
        <v>283.1</v>
      </c>
      <c r="H80" s="171" t="s">
        <v>59</v>
      </c>
      <c r="I80" s="170">
        <v>3.4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4" t="s">
        <v>58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8" t="s">
        <v>46</v>
      </c>
      <c r="B82" s="180">
        <v>2705</v>
      </c>
      <c r="C82" s="76">
        <v>87.2</v>
      </c>
      <c r="D82" s="171" t="s">
        <v>59</v>
      </c>
      <c r="E82" s="170">
        <v>4.2</v>
      </c>
      <c r="F82" s="180">
        <v>4395</v>
      </c>
      <c r="G82" s="76">
        <v>83.5</v>
      </c>
      <c r="H82" s="76">
        <v>495.5</v>
      </c>
      <c r="I82" s="170">
        <v>3.3</v>
      </c>
      <c r="J82" s="167">
        <f>SUM(I74,I76,I78,I80,I82)</f>
        <v>21.7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47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58.3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25613</v>
      </c>
      <c r="C84" s="76">
        <v>202.57038911736794</v>
      </c>
      <c r="D84" s="171">
        <v>437.75423004614595</v>
      </c>
      <c r="E84" s="72">
        <v>40.099999999999994</v>
      </c>
      <c r="F84" s="71">
        <v>54992</v>
      </c>
      <c r="G84" s="76">
        <v>199.1814263464812</v>
      </c>
      <c r="H84" s="76">
        <v>394.32095224437114</v>
      </c>
      <c r="I84" s="181">
        <v>41.7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82.6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63.4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2022-06-27T08:07:39Z</dcterms:modified>
  <cp:category/>
  <cp:version/>
  <cp:contentType/>
  <cp:contentStatus/>
</cp:coreProperties>
</file>