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25" tabRatio="504" activeTab="7"/>
  </bookViews>
  <sheets>
    <sheet name="Naslovna" sheetId="1" r:id="rId1"/>
    <sheet name="2 (2)" sheetId="2" state="hidden" r:id="rId2"/>
    <sheet name="B&amp;H" sheetId="3" state="hidden" r:id="rId3"/>
    <sheet name="B&amp;H (E)" sheetId="4" state="hidden" r:id="rId4"/>
    <sheet name="B&amp;H (C)" sheetId="5" state="hidden" r:id="rId5"/>
    <sheet name="B&amp;H (D)" sheetId="6" state="hidden" r:id="rId6"/>
    <sheet name="Tabela 1" sheetId="7" r:id="rId7"/>
    <sheet name="Tabela 2" sheetId="8" r:id="rId8"/>
  </sheets>
  <externalReferences>
    <externalReference r:id="rId11"/>
    <externalReference r:id="rId12"/>
  </externalReferences>
  <definedNames>
    <definedName name="Excel_BuiltIn_Print_Area_10" localSheetId="2">#REF!</definedName>
    <definedName name="Excel_BuiltIn_Print_Area_10" localSheetId="4">#REF!</definedName>
    <definedName name="Excel_BuiltIn_Print_Area_10" localSheetId="5">#REF!</definedName>
    <definedName name="Excel_BuiltIn_Print_Area_10" localSheetId="3">#REF!</definedName>
    <definedName name="Excel_BuiltIn_Print_Area_10">#REF!</definedName>
    <definedName name="Excel_BuiltIn_Print_Area_11" localSheetId="2">#REF!</definedName>
    <definedName name="Excel_BuiltIn_Print_Area_11" localSheetId="4">#REF!</definedName>
    <definedName name="Excel_BuiltIn_Print_Area_11" localSheetId="5">#REF!</definedName>
    <definedName name="Excel_BuiltIn_Print_Area_11" localSheetId="3">#REF!</definedName>
    <definedName name="Excel_BuiltIn_Print_Area_11">#REF!</definedName>
    <definedName name="Excel_BuiltIn_Print_Area_12" localSheetId="2">#REF!</definedName>
    <definedName name="Excel_BuiltIn_Print_Area_12" localSheetId="4">#REF!</definedName>
    <definedName name="Excel_BuiltIn_Print_Area_12" localSheetId="5">#REF!</definedName>
    <definedName name="Excel_BuiltIn_Print_Area_12" localSheetId="3">#REF!</definedName>
    <definedName name="Excel_BuiltIn_Print_Area_12">#REF!</definedName>
    <definedName name="Excel_BuiltIn_Print_Area_13" localSheetId="2">#REF!</definedName>
    <definedName name="Excel_BuiltIn_Print_Area_13" localSheetId="4">#REF!</definedName>
    <definedName name="Excel_BuiltIn_Print_Area_13" localSheetId="5">#REF!</definedName>
    <definedName name="Excel_BuiltIn_Print_Area_13" localSheetId="3">#REF!</definedName>
    <definedName name="Excel_BuiltIn_Print_Area_13">#REF!</definedName>
    <definedName name="Excel_BuiltIn_Print_Area_14" localSheetId="2">#REF!</definedName>
    <definedName name="Excel_BuiltIn_Print_Area_14" localSheetId="4">#REF!</definedName>
    <definedName name="Excel_BuiltIn_Print_Area_14" localSheetId="5">#REF!</definedName>
    <definedName name="Excel_BuiltIn_Print_Area_14" localSheetId="3">#REF!</definedName>
    <definedName name="Excel_BuiltIn_Print_Area_14">#REF!</definedName>
    <definedName name="Excel_BuiltIn_Print_Area_15" localSheetId="2">#REF!</definedName>
    <definedName name="Excel_BuiltIn_Print_Area_15" localSheetId="4">#REF!</definedName>
    <definedName name="Excel_BuiltIn_Print_Area_15" localSheetId="5">#REF!</definedName>
    <definedName name="Excel_BuiltIn_Print_Area_15" localSheetId="3">#REF!</definedName>
    <definedName name="Excel_BuiltIn_Print_Area_15">#REF!</definedName>
    <definedName name="Excel_BuiltIn_Print_Area_16" localSheetId="2">#REF!</definedName>
    <definedName name="Excel_BuiltIn_Print_Area_16" localSheetId="4">#REF!</definedName>
    <definedName name="Excel_BuiltIn_Print_Area_16" localSheetId="5">#REF!</definedName>
    <definedName name="Excel_BuiltIn_Print_Area_16" localSheetId="3">#REF!</definedName>
    <definedName name="Excel_BuiltIn_Print_Area_16">#REF!</definedName>
    <definedName name="Excel_BuiltIn_Print_Area_17" localSheetId="2">#REF!</definedName>
    <definedName name="Excel_BuiltIn_Print_Area_17" localSheetId="4">#REF!</definedName>
    <definedName name="Excel_BuiltIn_Print_Area_17" localSheetId="5">#REF!</definedName>
    <definedName name="Excel_BuiltIn_Print_Area_17" localSheetId="3">#REF!</definedName>
    <definedName name="Excel_BuiltIn_Print_Area_17">#REF!</definedName>
    <definedName name="Excel_BuiltIn_Print_Area_2" localSheetId="2">#REF!</definedName>
    <definedName name="Excel_BuiltIn_Print_Area_2" localSheetId="4">#REF!</definedName>
    <definedName name="Excel_BuiltIn_Print_Area_2" localSheetId="5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4">#REF!</definedName>
    <definedName name="Excel_BuiltIn_Print_Area_3" localSheetId="5">#REF!</definedName>
    <definedName name="Excel_BuiltIn_Print_Area_3" localSheetId="3">#REF!</definedName>
    <definedName name="Excel_BuiltIn_Print_Area_3">#REF!</definedName>
    <definedName name="Excel_BuiltIn_Print_Area_4" localSheetId="2">#REF!</definedName>
    <definedName name="Excel_BuiltIn_Print_Area_4" localSheetId="4">#REF!</definedName>
    <definedName name="Excel_BuiltIn_Print_Area_4" localSheetId="5">#REF!</definedName>
    <definedName name="Excel_BuiltIn_Print_Area_4" localSheetId="3">#REF!</definedName>
    <definedName name="Excel_BuiltIn_Print_Area_4">#REF!</definedName>
    <definedName name="Excel_BuiltIn_Print_Area_5" localSheetId="2">#REF!</definedName>
    <definedName name="Excel_BuiltIn_Print_Area_5" localSheetId="4">#REF!</definedName>
    <definedName name="Excel_BuiltIn_Print_Area_5" localSheetId="5">#REF!</definedName>
    <definedName name="Excel_BuiltIn_Print_Area_5" localSheetId="3">#REF!</definedName>
    <definedName name="Excel_BuiltIn_Print_Area_5">#REF!</definedName>
    <definedName name="Excel_BuiltIn_Print_Area_6" localSheetId="2">#REF!</definedName>
    <definedName name="Excel_BuiltIn_Print_Area_6" localSheetId="4">#REF!</definedName>
    <definedName name="Excel_BuiltIn_Print_Area_6" localSheetId="5">#REF!</definedName>
    <definedName name="Excel_BuiltIn_Print_Area_6" localSheetId="3">#REF!</definedName>
    <definedName name="Excel_BuiltIn_Print_Area_6">#REF!</definedName>
    <definedName name="Excel_BuiltIn_Print_Area_7" localSheetId="2">#REF!</definedName>
    <definedName name="Excel_BuiltIn_Print_Area_7" localSheetId="4">#REF!</definedName>
    <definedName name="Excel_BuiltIn_Print_Area_7" localSheetId="5">#REF!</definedName>
    <definedName name="Excel_BuiltIn_Print_Area_7" localSheetId="3">#REF!</definedName>
    <definedName name="Excel_BuiltIn_Print_Area_7">#REF!</definedName>
    <definedName name="Excel_BuiltIn_Print_Area_8" localSheetId="2">#REF!</definedName>
    <definedName name="Excel_BuiltIn_Print_Area_8" localSheetId="4">#REF!</definedName>
    <definedName name="Excel_BuiltIn_Print_Area_8" localSheetId="5">#REF!</definedName>
    <definedName name="Excel_BuiltIn_Print_Area_8" localSheetId="3">#REF!</definedName>
    <definedName name="Excel_BuiltIn_Print_Area_8">#REF!</definedName>
    <definedName name="Excel_BuiltIn_Print_Area_9" localSheetId="2">#REF!</definedName>
    <definedName name="Excel_BuiltIn_Print_Area_9" localSheetId="4">#REF!</definedName>
    <definedName name="Excel_BuiltIn_Print_Area_9" localSheetId="5">#REF!</definedName>
    <definedName name="Excel_BuiltIn_Print_Area_9" localSheetId="3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<sst xmlns="http://schemas.openxmlformats.org/spreadsheetml/2006/main" count="526" uniqueCount="260">
  <si>
    <t>tona</t>
  </si>
  <si>
    <t>C</t>
  </si>
  <si>
    <t>E</t>
  </si>
  <si>
    <t>Ukupno nastanak otpada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</si>
  <si>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</si>
  <si>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</si>
  <si>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</si>
  <si>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</si>
  <si>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</si>
  <si>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</si>
  <si>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</si>
  <si>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</si>
  <si>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</si>
  <si>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</si>
  <si>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</si>
  <si>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</si>
  <si>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</si>
  <si>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 bez 37</t>
  </si>
  <si>
    <t>Ukupno</t>
  </si>
  <si>
    <t>UKUPNO</t>
  </si>
  <si>
    <t>VAĐENJE RUDA I KAMENA</t>
  </si>
  <si>
    <t>MINING AND QUARRYING</t>
  </si>
  <si>
    <t>PRERAĐIVAČKA INDUSTRIJA</t>
  </si>
  <si>
    <t xml:space="preserve">MANUFACTURING </t>
  </si>
  <si>
    <t>Manufacture of other non-metallic mineral products</t>
  </si>
  <si>
    <t>01.1.</t>
  </si>
  <si>
    <t>Iskorišteni rastvarači</t>
  </si>
  <si>
    <t>Spent solvents</t>
  </si>
  <si>
    <t>01.2.</t>
  </si>
  <si>
    <t>Kiseline, alkalni ili slani otpad</t>
  </si>
  <si>
    <t>Acid, alkaline or saline wastes</t>
  </si>
  <si>
    <t>01.3.</t>
  </si>
  <si>
    <t>Iskorištena ulja</t>
  </si>
  <si>
    <t>Used oils</t>
  </si>
  <si>
    <t>02.1.</t>
  </si>
  <si>
    <t>Nespecificirani hemijski otpad</t>
  </si>
  <si>
    <t>02.2.</t>
  </si>
  <si>
    <t>Neiskorišteni eksplozivi</t>
  </si>
  <si>
    <t>02.3.</t>
  </si>
  <si>
    <t>Izmiješani hemijski otpad</t>
  </si>
  <si>
    <t>03.1.</t>
  </si>
  <si>
    <t>Hemijski talozi i ostaci</t>
  </si>
  <si>
    <t>03.2.</t>
  </si>
  <si>
    <t>Industrijski otpadni talozi</t>
  </si>
  <si>
    <t>Industrial effluent sludges</t>
  </si>
  <si>
    <t>06.1.</t>
  </si>
  <si>
    <t>Otpad od željeznog metala i staro željezo</t>
  </si>
  <si>
    <t>06.2.</t>
  </si>
  <si>
    <t>Otpad od obojenih metala</t>
  </si>
  <si>
    <t>06.3.</t>
  </si>
  <si>
    <t>Izmiješani metalni otpad</t>
  </si>
  <si>
    <t>07.1.</t>
  </si>
  <si>
    <t>Stakleni otpad</t>
  </si>
  <si>
    <t>07.2.</t>
  </si>
  <si>
    <t>Otpad od papira i kartona</t>
  </si>
  <si>
    <t>Paper and cardboard wastes</t>
  </si>
  <si>
    <t>07.3.</t>
  </si>
  <si>
    <t>Otpad od guma</t>
  </si>
  <si>
    <t>Rubber wastes</t>
  </si>
  <si>
    <t>07.4.</t>
  </si>
  <si>
    <t>Plastični otpad</t>
  </si>
  <si>
    <t>Plastic wastes</t>
  </si>
  <si>
    <t>07.5.</t>
  </si>
  <si>
    <t>Drveni otpad</t>
  </si>
  <si>
    <t>Wood wastes</t>
  </si>
  <si>
    <t>07.6.</t>
  </si>
  <si>
    <t>Tekstilni otpad</t>
  </si>
  <si>
    <t>Textile wastes</t>
  </si>
  <si>
    <t>07.7.</t>
  </si>
  <si>
    <t>Otpad koji sadrži  PCB</t>
  </si>
  <si>
    <t>Waste containing PCB</t>
  </si>
  <si>
    <t>08.1.</t>
  </si>
  <si>
    <t>Odbačena vozila</t>
  </si>
  <si>
    <t>Discarded vehicles</t>
  </si>
  <si>
    <t>08.2.</t>
  </si>
  <si>
    <t>Odbačena električna i elektronska oprema</t>
  </si>
  <si>
    <t>08.4.</t>
  </si>
  <si>
    <t>Odbačene mašine i komponente od opreme</t>
  </si>
  <si>
    <t>09.1.</t>
  </si>
  <si>
    <t>Otpad od pripreme hrane i prerađevina</t>
  </si>
  <si>
    <t>09.2.</t>
  </si>
  <si>
    <t>Zeleni otpad</t>
  </si>
  <si>
    <t>09.3.</t>
  </si>
  <si>
    <t>Štalsko đubre</t>
  </si>
  <si>
    <t>10.1.</t>
  </si>
  <si>
    <t>Otpad iz domaćinstva i slični otpad</t>
  </si>
  <si>
    <t>10.2.</t>
  </si>
  <si>
    <t>Izmiješani i materijali koji se ne mogu razlikovati</t>
  </si>
  <si>
    <t>Mixed and undifferentiated materials</t>
  </si>
  <si>
    <t>10.3.</t>
  </si>
  <si>
    <t>Razvrstani ostatak</t>
  </si>
  <si>
    <t>Sorting residues</t>
  </si>
  <si>
    <t>11.1.</t>
  </si>
  <si>
    <t>Talozi od prečišćavanja otpadnih voda</t>
  </si>
  <si>
    <t>11.2.</t>
  </si>
  <si>
    <t>Talozi od prečišćavanja voda za piće i tehnoloških voda</t>
  </si>
  <si>
    <t>11.3.</t>
  </si>
  <si>
    <t>Nezagađeni otpadni materijali od iskopavanja</t>
  </si>
  <si>
    <t>11.4.</t>
  </si>
  <si>
    <t>Sadržaj septičkih jama</t>
  </si>
  <si>
    <t>12.1.</t>
  </si>
  <si>
    <t>Građevinski otpad i otpad od rušenja objekata</t>
  </si>
  <si>
    <t>12.2.</t>
  </si>
  <si>
    <t xml:space="preserve"> Azbestni otpad</t>
  </si>
  <si>
    <t>12.3.</t>
  </si>
  <si>
    <t>Otpad od prirodnih materijala</t>
  </si>
  <si>
    <t>12.4.</t>
  </si>
  <si>
    <t xml:space="preserve"> Otpad od sagorijevanja</t>
  </si>
  <si>
    <t>Combustion wastes</t>
  </si>
  <si>
    <t>12.5.</t>
  </si>
  <si>
    <t xml:space="preserve"> Razni mineralni otpad</t>
  </si>
  <si>
    <t>12.6.</t>
  </si>
  <si>
    <t>Kontaminirana zemlja i zagađeni materijali od mašinskog iskopavanja</t>
  </si>
  <si>
    <t>Sektor</t>
  </si>
  <si>
    <t>TABELA 1. Nastanak opasnog otpada po različitim djelatnostima, BiH, 2008.</t>
  </si>
  <si>
    <t xml:space="preserve">Napomena: </t>
  </si>
  <si>
    <t>TABELA 1. Nastanak otpada po različitim djelatnostima, BiH, 2008.</t>
  </si>
  <si>
    <t xml:space="preserve">C </t>
  </si>
  <si>
    <t xml:space="preserve">DB </t>
  </si>
  <si>
    <t xml:space="preserve">DE </t>
  </si>
  <si>
    <t xml:space="preserve">DG </t>
  </si>
  <si>
    <t xml:space="preserve">DI </t>
  </si>
  <si>
    <t xml:space="preserve">DJ </t>
  </si>
  <si>
    <t xml:space="preserve">DK </t>
  </si>
  <si>
    <t xml:space="preserve">DL </t>
  </si>
  <si>
    <t xml:space="preserve">DM </t>
  </si>
  <si>
    <t xml:space="preserve">DN bez 37 </t>
  </si>
  <si>
    <t xml:space="preserve">E </t>
  </si>
  <si>
    <t>sifra2</t>
  </si>
  <si>
    <t>05</t>
  </si>
  <si>
    <t>19</t>
  </si>
  <si>
    <t>UKUPNA KOLIČINA OTPADA U PROIZVODNIM DJELATNOSTIMA , BOSNA I HERCEGOVINA(sa procjenom),2008</t>
  </si>
  <si>
    <t>opis_sifra2</t>
  </si>
  <si>
    <t>opasan/bezopasan</t>
  </si>
  <si>
    <t>O</t>
  </si>
  <si>
    <t>N</t>
  </si>
  <si>
    <t xml:space="preserve">06.1. </t>
  </si>
  <si>
    <t>ostalo</t>
  </si>
  <si>
    <t>12.1 - 12.5 isklj. 12.4</t>
  </si>
  <si>
    <t>06.</t>
  </si>
  <si>
    <t>09.</t>
  </si>
  <si>
    <t>12.7.</t>
  </si>
  <si>
    <t>Otpad od sagorijevanja</t>
  </si>
  <si>
    <t>Dredging spoils</t>
  </si>
  <si>
    <t>Health care and biological wastes</t>
  </si>
  <si>
    <t>23</t>
  </si>
  <si>
    <t>Manufacture of wood and of products of wood and cork, except furniture; manufacture of articles of straw and plaiting materials</t>
  </si>
  <si>
    <t>Manufacture of coke and refined petroleum products</t>
  </si>
  <si>
    <t>Proizvodnja koksa i rafiniranih naftnih proizvoda</t>
  </si>
  <si>
    <t>Prerada drva i proizvoda od drva i pluta, osim namještaja; proizvodnja predmeta od slame i pletarskih materijala</t>
  </si>
  <si>
    <t>Proizvodnja ostalih nemetalnih mineralnih proizvoda</t>
  </si>
  <si>
    <t>TOTAL</t>
  </si>
  <si>
    <t>10 - 12</t>
  </si>
  <si>
    <t>13 - 15</t>
  </si>
  <si>
    <t xml:space="preserve">16 </t>
  </si>
  <si>
    <t>17 - 18</t>
  </si>
  <si>
    <t>Manufacture of paper and paper products
Printing and reproduction of recorded media</t>
  </si>
  <si>
    <t>20 - 22</t>
  </si>
  <si>
    <t>24 - 25</t>
  </si>
  <si>
    <t>Manufacture of basic metals
Manufacture of fabricated metal products, except machinery and equipment</t>
  </si>
  <si>
    <t>26 - 30</t>
  </si>
  <si>
    <t>Manufacture of chemicals and chemical products
Manufacture of rubber and plastic products
Manufacture of other non-metallic mineral products</t>
  </si>
  <si>
    <t>Manufacture of food products
Manufacture of beverages
Manufacture of tobacco products</t>
  </si>
  <si>
    <t>Manufacture of computer, electronic and optical products
Manufacture of electrical equipment
Manufacture of machinery and equipment n.e.c.
Manufacture of motor vehicles, trailers and semi-trailers
Manufacture of other transport equipment</t>
  </si>
  <si>
    <t>31 - 33</t>
  </si>
  <si>
    <t>Manufacture of furniture
Other manufacturing
Repa and installation of machinery and equipment</t>
  </si>
  <si>
    <t>Chemical wastes</t>
  </si>
  <si>
    <t>Otpad od zdravstvene zaštite i biološki otpad</t>
  </si>
  <si>
    <t>Životinjske fekalije, urin i đubrivo</t>
  </si>
  <si>
    <t>Animal faeces, urine and manure</t>
  </si>
  <si>
    <t>Muljevi</t>
  </si>
  <si>
    <t>Common sludges</t>
  </si>
  <si>
    <t>12.2., 12.3, 12.5</t>
  </si>
  <si>
    <t>Ostali mineralni otpad</t>
  </si>
  <si>
    <t>Other mineral wastes</t>
  </si>
  <si>
    <t>12.8., 13</t>
  </si>
  <si>
    <t xml:space="preserve">Wastes from waste treatment and stabilised wastes
</t>
  </si>
  <si>
    <t>Proizvodnja prehrambenih proizvoda
Proizvodnja pića
Proizvodnja duhanskih proizvoda</t>
  </si>
  <si>
    <t>Proizvodnja papira i proizvoda od papira
Štampanje i umnožavanje snimljenih zapisa</t>
  </si>
  <si>
    <t>Proizvodnja hemikalija i hemijskih proizvoda
Proizvodnja osnovnih farmaceutskih proizvoda i farmaceutskih preparata
Proizvodnja proizvoda od gume i plastičnih masa</t>
  </si>
  <si>
    <t xml:space="preserve">Proizvodnja baznih metala
Proizvodnja gotovih  metalnih  proizvoda,  osim  mašina  i opreme
</t>
  </si>
  <si>
    <t>Proizvodnja namještaja
Ostala prerađivačka industrija
Popravak i instaliranje mašina i opreme</t>
  </si>
  <si>
    <t>Proizvodnja tekstila
Proizvodnja odjeće
Proizvodnja kože i srodnih proizvoda</t>
  </si>
  <si>
    <t>Manufacture of textiles
Manufacture of wearing apparel
Manufacture of leather and related products</t>
  </si>
  <si>
    <t>08.41</t>
  </si>
  <si>
    <t>Otpadne baterije i akumulatori</t>
  </si>
  <si>
    <t>Batteries and accumulators</t>
  </si>
  <si>
    <t>Proizvodnja računara te elektroničkih i optičkih proizvoda
Proizvodnja električne opreme
Proizvodnja mašina i uređaja, d. n.Proizvodnja motornih vozila, prikolica i poluprikolica
Proizvodnja ostalih prijevoznih sredstava</t>
  </si>
  <si>
    <t>GRAĐEVINARSTVO</t>
  </si>
  <si>
    <t>CONSTRUCTION</t>
  </si>
  <si>
    <t xml:space="preserve">    WASTE FROM PRODUCTION ACTIVITIES IN 2020</t>
  </si>
  <si>
    <t>t</t>
  </si>
  <si>
    <t>1. OTPAD IZ PROIZVODNIH DJELATNOSTI U 2020</t>
  </si>
  <si>
    <t>03.3.</t>
  </si>
  <si>
    <t>Muljevi i otpadne tekućine iz tretmana otpada</t>
  </si>
  <si>
    <t>Sludges and liquid wastes from waste treatment</t>
  </si>
  <si>
    <t xml:space="preserve"> -</t>
  </si>
  <si>
    <t>ELECTRICITY, GAS, STEAM AND AIR-CONDITIONING SUPPLY</t>
  </si>
  <si>
    <r>
      <t>Količina otpada u proizvodnim aktivnostima</t>
    </r>
    <r>
      <rPr>
        <sz val="8"/>
        <color indexed="8"/>
        <rFont val="Arial Narrow"/>
        <family val="2"/>
      </rPr>
      <t xml:space="preserve">
</t>
    </r>
    <r>
      <rPr>
        <i/>
        <sz val="8"/>
        <color indexed="8"/>
        <rFont val="Arial Narrow"/>
        <family val="2"/>
      </rPr>
      <t>Amount of waste from production activities</t>
    </r>
  </si>
  <si>
    <r>
      <t>Ukupno</t>
    </r>
    <r>
      <rPr>
        <sz val="8"/>
        <color indexed="8"/>
        <rFont val="Arial Narrow"/>
        <family val="2"/>
      </rPr>
      <t xml:space="preserve">
</t>
    </r>
    <r>
      <rPr>
        <i/>
        <sz val="8"/>
        <color indexed="8"/>
        <rFont val="Arial Narrow"/>
        <family val="2"/>
      </rPr>
      <t>Total</t>
    </r>
  </si>
  <si>
    <r>
      <t>Od toga količina opasnog otpada</t>
    </r>
    <r>
      <rPr>
        <sz val="8"/>
        <color indexed="8"/>
        <rFont val="Arial Narrow"/>
        <family val="2"/>
      </rPr>
      <t xml:space="preserve">
</t>
    </r>
    <r>
      <rPr>
        <i/>
        <sz val="8"/>
        <color indexed="8"/>
        <rFont val="Arial Narrow"/>
        <family val="2"/>
      </rPr>
      <t>Out of which amount of hazardous waste</t>
    </r>
  </si>
  <si>
    <t xml:space="preserve">PROIZVODNJA I SNABDIJEVANJE/OPSKRBA ELEKTRIČNOM ENERGIJOM, PLINOM PAROM I KLIMATIZACIJA </t>
  </si>
  <si>
    <r>
      <t xml:space="preserve">Područje Klasifikacije djelatnosti KD BiH 2010
</t>
    </r>
    <r>
      <rPr>
        <i/>
        <sz val="8"/>
        <color indexed="8"/>
        <rFont val="Arial Narrow"/>
        <family val="2"/>
      </rPr>
      <t>Sectors of Classification od Economic Activities KD BiH 2010</t>
    </r>
  </si>
  <si>
    <r>
      <t xml:space="preserve">Ukupno
</t>
    </r>
    <r>
      <rPr>
        <i/>
        <sz val="8"/>
        <color indexed="8"/>
        <rFont val="Arial Narrow"/>
        <family val="2"/>
      </rPr>
      <t>Total</t>
    </r>
  </si>
  <si>
    <r>
      <t xml:space="preserve">Od toga opasni otpad
</t>
    </r>
    <r>
      <rPr>
        <i/>
        <sz val="8"/>
        <color indexed="8"/>
        <rFont val="Arial Narrow"/>
        <family val="2"/>
      </rPr>
      <t>Of which hazardous waste</t>
    </r>
  </si>
  <si>
    <r>
      <t xml:space="preserve">Vađenje ruda i kamena
</t>
    </r>
    <r>
      <rPr>
        <i/>
        <sz val="8"/>
        <color indexed="8"/>
        <rFont val="Arial Narrow"/>
        <family val="2"/>
      </rPr>
      <t xml:space="preserve">Mining and quarrying </t>
    </r>
  </si>
  <si>
    <r>
      <t xml:space="preserve">Prerađivačka industrija
</t>
    </r>
    <r>
      <rPr>
        <i/>
        <sz val="8"/>
        <color indexed="8"/>
        <rFont val="Arial Narrow"/>
        <family val="2"/>
      </rPr>
      <t>Manufacturing</t>
    </r>
  </si>
  <si>
    <r>
      <t xml:space="preserve">Građevinarstvo
</t>
    </r>
    <r>
      <rPr>
        <i/>
        <sz val="8"/>
        <color indexed="8"/>
        <rFont val="Arial Narrow"/>
        <family val="2"/>
      </rPr>
      <t>Construcion</t>
    </r>
  </si>
  <si>
    <r>
      <t>Ukupno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Total</t>
    </r>
  </si>
  <si>
    <r>
      <t>Neopasni otpad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Non-hazardous waste</t>
    </r>
  </si>
  <si>
    <r>
      <t>Opasni otpad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Hazardous waste</t>
    </r>
  </si>
  <si>
    <r>
      <t xml:space="preserve">Količina otpada u proizvodnim aktivnostima
</t>
    </r>
    <r>
      <rPr>
        <i/>
        <sz val="8"/>
        <rFont val="Arial Narrow"/>
        <family val="2"/>
      </rPr>
      <t>Amount of waste from production activities</t>
    </r>
  </si>
  <si>
    <t>EWCStat klasifikacija,
 verzija 4</t>
  </si>
  <si>
    <t>EWCStat Classification,
version 4</t>
  </si>
  <si>
    <t>01.4, 02, 03.1</t>
  </si>
  <si>
    <t>1. OTPAD IZ PROIZVODNIH DJELATNOSTI, 2020</t>
  </si>
  <si>
    <t xml:space="preserve">    WASTE FROM PRODUCTION ACTIVITIES, 2020</t>
  </si>
  <si>
    <t>2. OTPAD IZ PROIZVODNIH DJELATNOSTI PO VRSTAMA, 2020</t>
  </si>
  <si>
    <t xml:space="preserve">    WASTE FROM PRODUCTION ACTIVITIES BY WASTE TYPE, 2020</t>
  </si>
  <si>
    <t>B</t>
  </si>
  <si>
    <t>D</t>
  </si>
  <si>
    <t>F</t>
  </si>
  <si>
    <r>
      <t xml:space="preserve">UKUPNO
</t>
    </r>
    <r>
      <rPr>
        <i/>
        <sz val="8"/>
        <color indexed="8"/>
        <rFont val="Arial Narrow"/>
        <family val="2"/>
      </rPr>
      <t>TOTAL</t>
    </r>
  </si>
  <si>
    <t>B  (05-08)</t>
  </si>
  <si>
    <t>D  (35)</t>
  </si>
  <si>
    <t>F  (41-43)</t>
  </si>
  <si>
    <t>Korištena ulja</t>
  </si>
  <si>
    <t>Hemijski/Kemijski otpad</t>
  </si>
  <si>
    <t>Industrijski otpadni muljevi</t>
  </si>
  <si>
    <t>Otpad od stakla</t>
  </si>
  <si>
    <t>Otpad od gume</t>
  </si>
  <si>
    <t>Otpad od plastike</t>
  </si>
  <si>
    <t>Otpad od drveta</t>
  </si>
  <si>
    <t>Otpad od tekstila</t>
  </si>
  <si>
    <t>Životinjski i miješani otpad od pripremem hrane</t>
  </si>
  <si>
    <t>Biljni otpad</t>
  </si>
  <si>
    <t>Otpad sličan otpadu iz domaćinstva</t>
  </si>
  <si>
    <t>Miješani i nerazvrstani materijali</t>
  </si>
  <si>
    <t>Otpad od iskopavanja</t>
  </si>
  <si>
    <t>Metallic wastes, ferrous</t>
  </si>
  <si>
    <t>Metallic wastes, non-ferrous</t>
  </si>
  <si>
    <t>Metallic wastes, mixed ferrous and non-ferrous</t>
  </si>
  <si>
    <t>Glass wastes</t>
  </si>
  <si>
    <t>Animal and mixed food wastes</t>
  </si>
  <si>
    <t>Vegetal wastes</t>
  </si>
  <si>
    <t>Waste similar to household waste</t>
  </si>
  <si>
    <t>Metalni otpad od željeza</t>
  </si>
  <si>
    <t>Metalni otpad, obojeni metali</t>
  </si>
  <si>
    <t>Metalni otpad, pomiješani metali od željeza i obojeni metali</t>
  </si>
  <si>
    <t>Otpad od razvrstavanja</t>
  </si>
  <si>
    <t>Mineral wastes from construction and demolition</t>
  </si>
  <si>
    <t>Zemlja</t>
  </si>
  <si>
    <t>Soils</t>
  </si>
  <si>
    <t>Otpad od prerade otpada i stabilizovani otpad</t>
  </si>
  <si>
    <t>Mineralni otpad od građenja i rušenja objekata</t>
  </si>
  <si>
    <t xml:space="preserve">         -</t>
  </si>
  <si>
    <r>
      <t xml:space="preserve">Proizvodnja i snadbijevanje/opskrba električnom energijom, plinom, parom i klimatizacija
</t>
    </r>
    <r>
      <rPr>
        <i/>
        <sz val="8"/>
        <color indexed="8"/>
        <rFont val="Arial Narrow"/>
        <family val="2"/>
      </rPr>
      <t xml:space="preserve">Electricity, gas, steam and air-conditioning supply </t>
    </r>
  </si>
  <si>
    <t>Discarded equipment (excl. discarded vehicles,
 batteries/accumulators)</t>
  </si>
  <si>
    <t>Odbačena oprema (isklj. odbačena vozila,
 baterije/akumulatore)</t>
  </si>
  <si>
    <t>08 (isklj. 08.1;
 08.41)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</si>
</sst>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_-;\-* #,##0.00_-;_-* &quot;-&quot;??_-;_-@_-"/>
    <numFmt numFmtId="182" formatCode="_-* #,##0_-;\-* #,##0_-;_-* &quot;-&quot;_-;_-@_-"/>
    <numFmt numFmtId="183" formatCode="_-&quot;kn&quot;\ * #,##0.00_-;\-&quot;kn&quot;\ * #,##0.00_-;_-&quot;kn&quot;\ * &quot;-&quot;??_-;_-@_-"/>
    <numFmt numFmtId="184" formatCode="_-&quot;kn&quot;\ * #,##0_-;\-&quot;kn&quot;\ * #,##0_-;_-&quot;kn&quot;\ * &quot;-&quot;_-;_-@_-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#,##0.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7" fillId="0" borderId="10" xfId="74" applyNumberFormat="1" applyFont="1" applyBorder="1" applyAlignment="1">
      <alignment horizontal="right" vertical="top"/>
      <protection/>
    </xf>
    <xf numFmtId="3" fontId="7" fillId="0" borderId="0" xfId="74" applyNumberFormat="1" applyFont="1" applyAlignment="1">
      <alignment vertical="top"/>
      <protection/>
    </xf>
    <xf numFmtId="3" fontId="7" fillId="0" borderId="0" xfId="74" applyNumberFormat="1" applyFont="1" applyAlignment="1">
      <alignment horizontal="right" vertical="top"/>
      <protection/>
    </xf>
    <xf numFmtId="0" fontId="0" fillId="0" borderId="0" xfId="84">
      <alignment/>
      <protection/>
    </xf>
    <xf numFmtId="0" fontId="15" fillId="0" borderId="11" xfId="84" applyFont="1" applyBorder="1" applyAlignment="1">
      <alignment vertical="top" wrapText="1"/>
      <protection/>
    </xf>
    <xf numFmtId="0" fontId="15" fillId="0" borderId="12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vertical="top" wrapText="1"/>
      <protection/>
    </xf>
    <xf numFmtId="0" fontId="16" fillId="0" borderId="13" xfId="84" applyFont="1" applyBorder="1" applyAlignment="1">
      <alignment horizontal="center" vertical="top" wrapText="1"/>
      <protection/>
    </xf>
    <xf numFmtId="0" fontId="17" fillId="0" borderId="0" xfId="84" applyFont="1" applyBorder="1" applyAlignment="1">
      <alignment vertical="top" wrapText="1"/>
      <protection/>
    </xf>
    <xf numFmtId="0" fontId="1" fillId="0" borderId="0" xfId="84" applyFont="1">
      <alignment/>
      <protection/>
    </xf>
    <xf numFmtId="0" fontId="4" fillId="0" borderId="0" xfId="84" applyFont="1">
      <alignment/>
      <protection/>
    </xf>
    <xf numFmtId="4" fontId="15" fillId="0" borderId="14" xfId="84" applyNumberFormat="1" applyFont="1" applyBorder="1" applyAlignment="1">
      <alignment horizontal="right" vertical="top" wrapText="1"/>
      <protection/>
    </xf>
    <xf numFmtId="0" fontId="10" fillId="0" borderId="14" xfId="84" applyFont="1" applyBorder="1" applyAlignment="1">
      <alignment vertical="top" wrapText="1"/>
      <protection/>
    </xf>
    <xf numFmtId="4" fontId="17" fillId="0" borderId="13" xfId="84" applyNumberFormat="1" applyFont="1" applyBorder="1" applyAlignment="1">
      <alignment horizontal="right" vertical="top" wrapText="1"/>
      <protection/>
    </xf>
    <xf numFmtId="0" fontId="15" fillId="0" borderId="15" xfId="84" applyFont="1" applyBorder="1" applyAlignment="1">
      <alignment vertical="top" wrapText="1"/>
      <protection/>
    </xf>
    <xf numFmtId="0" fontId="18" fillId="0" borderId="15" xfId="84" applyFont="1" applyBorder="1" applyAlignment="1">
      <alignment wrapText="1"/>
      <protection/>
    </xf>
    <xf numFmtId="3" fontId="7" fillId="0" borderId="10" xfId="74" applyNumberFormat="1" applyFont="1" applyBorder="1" applyAlignment="1">
      <alignment vertical="top"/>
      <protection/>
    </xf>
    <xf numFmtId="0" fontId="5" fillId="0" borderId="0" xfId="58" applyFont="1">
      <alignment/>
      <protection/>
    </xf>
    <xf numFmtId="0" fontId="5" fillId="32" borderId="16" xfId="58" applyFont="1" applyFill="1" applyBorder="1" applyAlignment="1" applyProtection="1">
      <alignment horizontal="center" vertical="center"/>
      <protection locked="0"/>
    </xf>
    <xf numFmtId="0" fontId="5" fillId="32" borderId="16" xfId="58" applyFont="1" applyFill="1" applyBorder="1" applyAlignment="1" applyProtection="1">
      <alignment horizontal="center" vertical="center" wrapText="1" shrinkToFit="1"/>
      <protection locked="0"/>
    </xf>
    <xf numFmtId="0" fontId="14" fillId="32" borderId="16" xfId="58" applyFont="1" applyFill="1" applyBorder="1" applyAlignment="1" applyProtection="1">
      <alignment horizontal="center" vertical="center" wrapText="1" shrinkToFit="1"/>
      <protection locked="0"/>
    </xf>
    <xf numFmtId="0" fontId="11" fillId="32" borderId="16" xfId="58" applyFont="1" applyFill="1" applyBorder="1" applyAlignment="1">
      <alignment horizontal="right" vertical="center"/>
      <protection/>
    </xf>
    <xf numFmtId="0" fontId="11" fillId="32" borderId="16" xfId="58" applyFont="1" applyFill="1" applyBorder="1" applyAlignment="1">
      <alignment horizontal="left"/>
      <protection/>
    </xf>
    <xf numFmtId="0" fontId="12" fillId="33" borderId="0" xfId="58" applyFont="1" applyFill="1" applyBorder="1" applyAlignment="1">
      <alignment horizontal="center"/>
      <protection/>
    </xf>
    <xf numFmtId="185" fontId="5" fillId="0" borderId="0" xfId="58" applyNumberFormat="1" applyFont="1" applyAlignment="1">
      <alignment horizontal="right"/>
      <protection/>
    </xf>
    <xf numFmtId="185" fontId="6" fillId="34" borderId="0" xfId="58" applyNumberFormat="1" applyFont="1" applyFill="1" applyAlignment="1">
      <alignment horizontal="right"/>
      <protection/>
    </xf>
    <xf numFmtId="0" fontId="11" fillId="0" borderId="0" xfId="58" applyFont="1" applyFill="1" applyAlignment="1">
      <alignment horizontal="center"/>
      <protection/>
    </xf>
    <xf numFmtId="185" fontId="6" fillId="35" borderId="0" xfId="58" applyNumberFormat="1" applyFont="1" applyFill="1" applyAlignment="1">
      <alignment horizontal="right"/>
      <protection/>
    </xf>
    <xf numFmtId="0" fontId="11" fillId="0" borderId="0" xfId="58" applyFont="1" applyFill="1" applyBorder="1" applyAlignment="1">
      <alignment horizontal="center"/>
      <protection/>
    </xf>
    <xf numFmtId="0" fontId="11" fillId="32" borderId="16" xfId="58" applyFont="1" applyFill="1" applyBorder="1" applyAlignment="1">
      <alignment horizontal="left" vertical="center"/>
      <protection/>
    </xf>
    <xf numFmtId="0" fontId="11" fillId="32" borderId="16" xfId="58" applyFont="1" applyFill="1" applyBorder="1" applyAlignment="1">
      <alignment horizontal="left" vertical="center" wrapText="1" shrinkToFit="1"/>
      <protection/>
    </xf>
    <xf numFmtId="185" fontId="6" fillId="36" borderId="0" xfId="58" applyNumberFormat="1" applyFont="1" applyFill="1" applyAlignment="1">
      <alignment horizontal="right"/>
      <protection/>
    </xf>
    <xf numFmtId="0" fontId="14" fillId="0" borderId="17" xfId="58" applyFont="1" applyBorder="1">
      <alignment/>
      <protection/>
    </xf>
    <xf numFmtId="185" fontId="6" fillId="37" borderId="0" xfId="58" applyNumberFormat="1" applyFont="1" applyFill="1" applyAlignment="1">
      <alignment horizontal="right"/>
      <protection/>
    </xf>
    <xf numFmtId="0" fontId="19" fillId="0" borderId="0" xfId="58" applyFont="1">
      <alignment/>
      <protection/>
    </xf>
    <xf numFmtId="0" fontId="5" fillId="38" borderId="0" xfId="58" applyFont="1" applyFill="1">
      <alignment/>
      <protection/>
    </xf>
    <xf numFmtId="0" fontId="5" fillId="38" borderId="16" xfId="58" applyFont="1" applyFill="1" applyBorder="1">
      <alignment/>
      <protection/>
    </xf>
    <xf numFmtId="1" fontId="5" fillId="0" borderId="0" xfId="58" applyNumberFormat="1" applyFont="1">
      <alignment/>
      <protection/>
    </xf>
    <xf numFmtId="16" fontId="11" fillId="32" borderId="16" xfId="58" applyNumberFormat="1" applyFont="1" applyFill="1" applyBorder="1" applyAlignment="1">
      <alignment horizontal="right" vertical="center"/>
      <protection/>
    </xf>
    <xf numFmtId="0" fontId="21" fillId="0" borderId="0" xfId="74" applyFont="1">
      <alignment/>
      <protection/>
    </xf>
    <xf numFmtId="0" fontId="22" fillId="0" borderId="0" xfId="74" applyFont="1">
      <alignment/>
      <protection/>
    </xf>
    <xf numFmtId="0" fontId="23" fillId="0" borderId="0" xfId="74" applyFont="1">
      <alignment/>
      <protection/>
    </xf>
    <xf numFmtId="0" fontId="21" fillId="0" borderId="18" xfId="74" applyFont="1" applyBorder="1" applyAlignment="1">
      <alignment horizontal="right"/>
      <protection/>
    </xf>
    <xf numFmtId="0" fontId="21" fillId="0" borderId="12" xfId="74" applyFont="1" applyBorder="1" applyAlignment="1">
      <alignment horizontal="center" vertical="center" wrapText="1"/>
      <protection/>
    </xf>
    <xf numFmtId="3" fontId="21" fillId="0" borderId="19" xfId="74" applyNumberFormat="1" applyFont="1" applyBorder="1" applyAlignment="1">
      <alignment horizontal="right" vertical="center"/>
      <protection/>
    </xf>
    <xf numFmtId="3" fontId="21" fillId="0" borderId="20" xfId="74" applyNumberFormat="1" applyFont="1" applyBorder="1" applyAlignment="1">
      <alignment horizontal="right" vertical="center"/>
      <protection/>
    </xf>
    <xf numFmtId="3" fontId="24" fillId="0" borderId="21" xfId="74" applyNumberFormat="1" applyFont="1" applyBorder="1" applyAlignment="1">
      <alignment horizontal="center" vertical="center"/>
      <protection/>
    </xf>
    <xf numFmtId="4" fontId="21" fillId="0" borderId="0" xfId="0" applyNumberFormat="1" applyFont="1" applyBorder="1" applyAlignment="1">
      <alignment horizontal="right" vertical="center" wrapText="1"/>
    </xf>
    <xf numFmtId="0" fontId="21" fillId="0" borderId="0" xfId="74" applyFont="1" applyAlignment="1">
      <alignment horizontal="left" vertical="top" wrapText="1"/>
      <protection/>
    </xf>
    <xf numFmtId="3" fontId="21" fillId="0" borderId="22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horizontal="right" vertical="top"/>
    </xf>
    <xf numFmtId="0" fontId="24" fillId="0" borderId="0" xfId="74" applyFont="1" applyBorder="1" applyAlignment="1">
      <alignment horizontal="right" vertical="top" wrapText="1"/>
      <protection/>
    </xf>
    <xf numFmtId="0" fontId="21" fillId="0" borderId="0" xfId="0" applyFont="1" applyFill="1" applyAlignment="1">
      <alignment horizontal="center"/>
    </xf>
    <xf numFmtId="0" fontId="21" fillId="0" borderId="0" xfId="74" applyFont="1" applyAlignment="1">
      <alignment horizontal="left" vertical="top"/>
      <protection/>
    </xf>
    <xf numFmtId="0" fontId="21" fillId="0" borderId="0" xfId="74" applyFont="1" applyBorder="1" applyAlignment="1">
      <alignment horizontal="left" vertical="top" wrapText="1"/>
      <protection/>
    </xf>
    <xf numFmtId="3" fontId="21" fillId="0" borderId="22" xfId="0" applyNumberFormat="1" applyFont="1" applyBorder="1" applyAlignment="1">
      <alignment vertical="top"/>
    </xf>
    <xf numFmtId="3" fontId="21" fillId="0" borderId="23" xfId="0" applyNumberFormat="1" applyFont="1" applyBorder="1" applyAlignment="1">
      <alignment vertical="top"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 quotePrefix="1">
      <alignment horizontal="right" vertical="top"/>
    </xf>
    <xf numFmtId="0" fontId="25" fillId="0" borderId="0" xfId="0" applyNumberFormat="1" applyFont="1" applyAlignment="1" quotePrefix="1">
      <alignment horizontal="left" vertical="top" wrapText="1"/>
    </xf>
    <xf numFmtId="3" fontId="22" fillId="0" borderId="22" xfId="0" applyNumberFormat="1" applyFont="1" applyBorder="1" applyAlignment="1">
      <alignment vertical="top" wrapText="1"/>
    </xf>
    <xf numFmtId="3" fontId="22" fillId="0" borderId="23" xfId="0" applyNumberFormat="1" applyFont="1" applyBorder="1" applyAlignment="1">
      <alignment vertical="top"/>
    </xf>
    <xf numFmtId="0" fontId="23" fillId="0" borderId="0" xfId="74" applyFont="1" applyBorder="1" applyAlignment="1">
      <alignment horizontal="right" vertical="top" wrapText="1"/>
      <protection/>
    </xf>
    <xf numFmtId="4" fontId="22" fillId="0" borderId="0" xfId="0" applyNumberFormat="1" applyFont="1" applyAlignment="1">
      <alignment vertical="top"/>
    </xf>
    <xf numFmtId="3" fontId="22" fillId="0" borderId="22" xfId="0" applyNumberFormat="1" applyFont="1" applyBorder="1" applyAlignment="1">
      <alignment vertical="top"/>
    </xf>
    <xf numFmtId="3" fontId="22" fillId="0" borderId="23" xfId="0" applyNumberFormat="1" applyFont="1" applyBorder="1" applyAlignment="1">
      <alignment horizontal="right" vertical="top"/>
    </xf>
    <xf numFmtId="3" fontId="22" fillId="0" borderId="22" xfId="0" applyNumberFormat="1" applyFont="1" applyBorder="1" applyAlignment="1">
      <alignment horizontal="right" vertical="top"/>
    </xf>
    <xf numFmtId="49" fontId="25" fillId="0" borderId="0" xfId="0" applyNumberFormat="1" applyFont="1" applyAlignment="1" quotePrefix="1">
      <alignment horizontal="right" vertical="top"/>
    </xf>
    <xf numFmtId="3" fontId="22" fillId="0" borderId="22" xfId="74" applyNumberFormat="1" applyFont="1" applyBorder="1" applyAlignment="1">
      <alignment horizontal="right" vertical="top"/>
      <protection/>
    </xf>
    <xf numFmtId="3" fontId="22" fillId="0" borderId="23" xfId="74" applyNumberFormat="1" applyFont="1" applyBorder="1" applyAlignment="1">
      <alignment horizontal="right" vertical="top"/>
      <protection/>
    </xf>
    <xf numFmtId="0" fontId="23" fillId="0" borderId="0" xfId="74" applyFont="1" applyAlignment="1">
      <alignment horizontal="right" vertical="top" wrapText="1"/>
      <protection/>
    </xf>
    <xf numFmtId="0" fontId="21" fillId="0" borderId="0" xfId="0" applyFont="1" applyAlignment="1">
      <alignment horizontal="left" vertical="top"/>
    </xf>
    <xf numFmtId="0" fontId="26" fillId="0" borderId="0" xfId="0" applyNumberFormat="1" applyFont="1" applyAlignment="1">
      <alignment horizontal="left" vertical="top" wrapText="1"/>
    </xf>
    <xf numFmtId="3" fontId="21" fillId="0" borderId="22" xfId="74" applyNumberFormat="1" applyFont="1" applyBorder="1" applyAlignment="1">
      <alignment horizontal="right" vertical="top"/>
      <protection/>
    </xf>
    <xf numFmtId="3" fontId="21" fillId="0" borderId="23" xfId="74" applyNumberFormat="1" applyFont="1" applyBorder="1" applyAlignment="1">
      <alignment horizontal="right" vertical="top"/>
      <protection/>
    </xf>
    <xf numFmtId="0" fontId="24" fillId="0" borderId="0" xfId="74" applyFont="1" applyAlignment="1">
      <alignment horizontal="right" vertical="top" wrapText="1"/>
      <protection/>
    </xf>
    <xf numFmtId="4" fontId="21" fillId="0" borderId="0" xfId="74" applyNumberFormat="1" applyFont="1" applyBorder="1" applyAlignment="1">
      <alignment horizontal="right" vertical="top"/>
      <protection/>
    </xf>
    <xf numFmtId="180" fontId="25" fillId="0" borderId="0" xfId="0" applyNumberFormat="1" applyFont="1" applyAlignment="1">
      <alignment horizontal="left" vertical="top"/>
    </xf>
    <xf numFmtId="180" fontId="27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4" fontId="21" fillId="0" borderId="12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25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26" fillId="0" borderId="0" xfId="74" applyFont="1">
      <alignment/>
      <protection/>
    </xf>
    <xf numFmtId="0" fontId="25" fillId="0" borderId="0" xfId="74" applyFont="1">
      <alignment/>
      <protection/>
    </xf>
    <xf numFmtId="0" fontId="27" fillId="0" borderId="0" xfId="74" applyFont="1">
      <alignment/>
      <protection/>
    </xf>
    <xf numFmtId="0" fontId="26" fillId="0" borderId="0" xfId="74" applyFont="1" applyAlignment="1">
      <alignment horizontal="right"/>
      <protection/>
    </xf>
    <xf numFmtId="0" fontId="26" fillId="0" borderId="12" xfId="74" applyFont="1" applyBorder="1" applyAlignment="1">
      <alignment horizontal="center" vertical="center" wrapText="1"/>
      <protection/>
    </xf>
    <xf numFmtId="3" fontId="26" fillId="0" borderId="19" xfId="74" applyNumberFormat="1" applyFont="1" applyBorder="1" applyAlignment="1">
      <alignment horizontal="right" vertical="center" wrapText="1"/>
      <protection/>
    </xf>
    <xf numFmtId="3" fontId="26" fillId="0" borderId="21" xfId="74" applyNumberFormat="1" applyFont="1" applyBorder="1" applyAlignment="1">
      <alignment horizontal="right" vertical="center" wrapText="1"/>
      <protection/>
    </xf>
    <xf numFmtId="3" fontId="26" fillId="0" borderId="20" xfId="74" applyNumberFormat="1" applyFont="1" applyBorder="1" applyAlignment="1">
      <alignment horizontal="right" vertical="center" wrapText="1"/>
      <protection/>
    </xf>
    <xf numFmtId="0" fontId="27" fillId="0" borderId="21" xfId="0" applyFont="1" applyBorder="1" applyAlignment="1">
      <alignment horizontal="center" vertical="center"/>
    </xf>
    <xf numFmtId="0" fontId="25" fillId="0" borderId="0" xfId="74" applyFont="1" applyAlignment="1">
      <alignment/>
      <protection/>
    </xf>
    <xf numFmtId="4" fontId="25" fillId="0" borderId="0" xfId="74" applyNumberFormat="1" applyFont="1" applyAlignment="1">
      <alignment/>
      <protection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3" fontId="25" fillId="0" borderId="22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horizontal="right" vertical="top"/>
    </xf>
    <xf numFmtId="3" fontId="25" fillId="0" borderId="23" xfId="0" applyNumberFormat="1" applyFont="1" applyBorder="1" applyAlignment="1">
      <alignment vertical="top"/>
    </xf>
    <xf numFmtId="0" fontId="27" fillId="0" borderId="0" xfId="0" applyFont="1" applyAlignment="1">
      <alignment vertical="top" wrapText="1"/>
    </xf>
    <xf numFmtId="3" fontId="25" fillId="0" borderId="0" xfId="0" applyNumberFormat="1" applyFont="1" applyBorder="1" applyAlignment="1">
      <alignment vertical="top"/>
    </xf>
    <xf numFmtId="0" fontId="27" fillId="0" borderId="0" xfId="0" applyFont="1" applyFill="1" applyAlignment="1">
      <alignment vertical="top" wrapText="1"/>
    </xf>
    <xf numFmtId="3" fontId="25" fillId="0" borderId="23" xfId="0" applyNumberFormat="1" applyFont="1" applyBorder="1" applyAlignment="1">
      <alignment horizontal="right" vertical="top"/>
    </xf>
    <xf numFmtId="0" fontId="26" fillId="0" borderId="0" xfId="74" applyFont="1" applyAlignment="1">
      <alignment/>
      <protection/>
    </xf>
    <xf numFmtId="0" fontId="25" fillId="0" borderId="0" xfId="0" applyFont="1" applyAlignment="1">
      <alignment horizontal="left" vertical="top"/>
    </xf>
    <xf numFmtId="0" fontId="27" fillId="0" borderId="0" xfId="74" applyFont="1" applyAlignment="1">
      <alignment vertical="top" wrapText="1"/>
      <protection/>
    </xf>
    <xf numFmtId="3" fontId="25" fillId="0" borderId="22" xfId="0" applyNumberFormat="1" applyFont="1" applyBorder="1" applyAlignment="1">
      <alignment horizontal="right" vertical="top"/>
    </xf>
    <xf numFmtId="3" fontId="25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3" fontId="7" fillId="0" borderId="0" xfId="74" applyNumberFormat="1" applyFont="1" applyAlignment="1">
      <alignment horizontal="right" vertical="top"/>
      <protection/>
    </xf>
    <xf numFmtId="0" fontId="8" fillId="0" borderId="22" xfId="84" applyFont="1" applyBorder="1" applyAlignment="1">
      <alignment horizontal="center" vertical="top" wrapText="1"/>
      <protection/>
    </xf>
    <xf numFmtId="0" fontId="8" fillId="0" borderId="0" xfId="84" applyFont="1" applyBorder="1" applyAlignment="1">
      <alignment horizontal="center" vertical="top" wrapText="1"/>
      <protection/>
    </xf>
    <xf numFmtId="0" fontId="13" fillId="0" borderId="29" xfId="58" applyFont="1" applyBorder="1" applyAlignment="1">
      <alignment horizontal="center"/>
      <protection/>
    </xf>
    <xf numFmtId="0" fontId="21" fillId="0" borderId="30" xfId="74" applyFont="1" applyBorder="1" applyAlignment="1">
      <alignment horizontal="center" vertical="center"/>
      <protection/>
    </xf>
    <xf numFmtId="0" fontId="21" fillId="0" borderId="12" xfId="74" applyFont="1" applyBorder="1" applyAlignment="1">
      <alignment horizontal="center" vertical="center"/>
      <protection/>
    </xf>
    <xf numFmtId="0" fontId="21" fillId="0" borderId="12" xfId="74" applyFont="1" applyBorder="1" applyAlignment="1">
      <alignment horizontal="center" vertical="center" wrapText="1"/>
      <protection/>
    </xf>
    <xf numFmtId="0" fontId="22" fillId="0" borderId="12" xfId="74" applyFont="1" applyBorder="1" applyAlignment="1">
      <alignment horizontal="center" vertical="center" wrapText="1"/>
      <protection/>
    </xf>
    <xf numFmtId="3" fontId="21" fillId="0" borderId="21" xfId="74" applyNumberFormat="1" applyFont="1" applyBorder="1" applyAlignment="1">
      <alignment horizontal="center" vertical="center"/>
      <protection/>
    </xf>
    <xf numFmtId="0" fontId="23" fillId="0" borderId="19" xfId="74" applyFont="1" applyBorder="1" applyAlignment="1">
      <alignment horizontal="center" vertical="center"/>
      <protection/>
    </xf>
    <xf numFmtId="0" fontId="23" fillId="0" borderId="31" xfId="74" applyFont="1" applyBorder="1" applyAlignment="1">
      <alignment horizontal="center" vertical="center"/>
      <protection/>
    </xf>
    <xf numFmtId="0" fontId="26" fillId="0" borderId="30" xfId="74" applyFont="1" applyFill="1" applyBorder="1" applyAlignment="1">
      <alignment horizontal="center" vertical="center" wrapText="1"/>
      <protection/>
    </xf>
    <xf numFmtId="0" fontId="26" fillId="0" borderId="12" xfId="74" applyFont="1" applyFill="1" applyBorder="1" applyAlignment="1">
      <alignment horizontal="center" vertical="center"/>
      <protection/>
    </xf>
    <xf numFmtId="0" fontId="26" fillId="0" borderId="30" xfId="74" applyFont="1" applyFill="1" applyBorder="1" applyAlignment="1">
      <alignment horizontal="center" vertical="center"/>
      <protection/>
    </xf>
    <xf numFmtId="0" fontId="26" fillId="0" borderId="11" xfId="74" applyFont="1" applyFill="1" applyBorder="1" applyAlignment="1">
      <alignment horizontal="center" vertical="center"/>
      <protection/>
    </xf>
    <xf numFmtId="0" fontId="26" fillId="0" borderId="11" xfId="74" applyFont="1" applyBorder="1" applyAlignment="1">
      <alignment horizontal="center" vertical="center" wrapText="1"/>
      <protection/>
    </xf>
    <xf numFmtId="0" fontId="26" fillId="0" borderId="24" xfId="74" applyFont="1" applyBorder="1" applyAlignment="1">
      <alignment horizontal="center" vertical="center" wrapText="1"/>
      <protection/>
    </xf>
    <xf numFmtId="0" fontId="26" fillId="0" borderId="30" xfId="74" applyFont="1" applyBorder="1" applyAlignment="1">
      <alignment horizontal="center" vertical="center" wrapText="1"/>
      <protection/>
    </xf>
    <xf numFmtId="0" fontId="26" fillId="0" borderId="21" xfId="0" applyFont="1" applyBorder="1" applyAlignment="1">
      <alignment horizontal="center" vertical="center"/>
    </xf>
    <xf numFmtId="0" fontId="27" fillId="0" borderId="19" xfId="74" applyFont="1" applyFill="1" applyBorder="1" applyAlignment="1">
      <alignment horizontal="center" vertical="center" wrapText="1"/>
      <protection/>
    </xf>
    <xf numFmtId="0" fontId="27" fillId="0" borderId="31" xfId="74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/>
    </xf>
    <xf numFmtId="49" fontId="25" fillId="0" borderId="0" xfId="0" applyNumberFormat="1" applyFont="1" applyAlignment="1">
      <alignment horizontal="left" vertical="top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9" xfId="58"/>
    <cellStyle name="Normal 121" xfId="59"/>
    <cellStyle name="Normal 126" xfId="60"/>
    <cellStyle name="Normal 132" xfId="61"/>
    <cellStyle name="Normal 140" xfId="62"/>
    <cellStyle name="Normal 148" xfId="63"/>
    <cellStyle name="Normal 160" xfId="64"/>
    <cellStyle name="Normal 167" xfId="65"/>
    <cellStyle name="Normal 170" xfId="66"/>
    <cellStyle name="Normal 183" xfId="67"/>
    <cellStyle name="Normal 186" xfId="68"/>
    <cellStyle name="Normal 188" xfId="69"/>
    <cellStyle name="Normal 192" xfId="70"/>
    <cellStyle name="Normal 193" xfId="71"/>
    <cellStyle name="Normal 196" xfId="72"/>
    <cellStyle name="Normal 199" xfId="73"/>
    <cellStyle name="Normal 2" xfId="74"/>
    <cellStyle name="Normal 201" xfId="75"/>
    <cellStyle name="Normal 207" xfId="76"/>
    <cellStyle name="Normal 208" xfId="77"/>
    <cellStyle name="Normal 210" xfId="78"/>
    <cellStyle name="Normal 215" xfId="79"/>
    <cellStyle name="Normal 221" xfId="80"/>
    <cellStyle name="Normal 222" xfId="81"/>
    <cellStyle name="Normal 225" xfId="82"/>
    <cellStyle name="Normal 24" xfId="83"/>
    <cellStyle name="Normal 3" xfId="84"/>
    <cellStyle name="Normal 32" xfId="85"/>
    <cellStyle name="Normal 4" xfId="86"/>
    <cellStyle name="Normal 48" xfId="87"/>
    <cellStyle name="Normal 57" xfId="88"/>
    <cellStyle name="Normal 65" xfId="89"/>
    <cellStyle name="Normal 77" xfId="90"/>
    <cellStyle name="Normal 89" xfId="91"/>
    <cellStyle name="Normal 98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ukupno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18225"/>
          <c:w val="0.677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(2)'!$D$3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(2)'!$C$4:$C$19</c:f>
              <c:strCache/>
            </c:strRef>
          </c:cat>
          <c:val>
            <c:numRef>
              <c:f>'2 (2)'!$D$4:$D$19</c:f>
              <c:numCache/>
            </c:numRef>
          </c:val>
        </c:ser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 val="autoZero"/>
        <c:auto val="1"/>
        <c:lblOffset val="100"/>
        <c:tickLblSkip val="2"/>
        <c:noMultiLvlLbl val="0"/>
      </c:cat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5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975"/>
          <c:w val="0.12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opasni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835"/>
          <c:w val="0.6582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(2)'!$D$24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(2)'!$C$25:$C$40</c:f>
              <c:strCache/>
            </c:strRef>
          </c:cat>
          <c:val>
            <c:numRef>
              <c:f>'2 (2)'!$D$25:$D$40</c:f>
              <c:numCache/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2679"/>
        <c:crosses val="autoZero"/>
        <c:auto val="1"/>
        <c:lblOffset val="100"/>
        <c:tickLblSkip val="2"/>
        <c:noMultiLvlLbl val="0"/>
      </c:catAx>
      <c:valAx>
        <c:axId val="28322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3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2425"/>
          <c:w val="0.138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(E)'!$C$3:$C$8</c:f>
              <c:strCache/>
            </c:strRef>
          </c:cat>
          <c:val>
            <c:numRef>
              <c:f>'B&amp;H (E)'!$D$3:$D$8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94"/>
          <c:w val="0.50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(C)'!$C$2:$C$4</c:f>
              <c:strCache/>
            </c:strRef>
          </c:cat>
          <c:val>
            <c:numRef>
              <c:f>'B&amp;H (C)'!$D$2:$D$4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(D)'!$C$4:$C$12</c:f>
              <c:strCache/>
            </c:strRef>
          </c:cat>
          <c:val>
            <c:numRef>
              <c:f>'B&amp;H (D)'!$D$4:$D$12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19050</xdr:rowOff>
    </xdr:from>
    <xdr:to>
      <xdr:col>28</xdr:col>
      <xdr:colOff>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828925" y="1219200"/>
        <a:ext cx="3600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21</xdr:row>
      <xdr:rowOff>200025</xdr:rowOff>
    </xdr:from>
    <xdr:to>
      <xdr:col>28</xdr:col>
      <xdr:colOff>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105150" y="5924550"/>
        <a:ext cx="33242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133350</xdr:rowOff>
    </xdr:from>
    <xdr:to>
      <xdr:col>14</xdr:col>
      <xdr:colOff>371475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457575" y="1143000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57150</xdr:rowOff>
    </xdr:from>
    <xdr:to>
      <xdr:col>12</xdr:col>
      <xdr:colOff>38100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200275" y="1476375"/>
        <a:ext cx="5010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11</xdr:row>
      <xdr:rowOff>133350</xdr:rowOff>
    </xdr:from>
    <xdr:to>
      <xdr:col>14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57575" y="1952625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WCStat.xls%20mirza%20dorada%2015.03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JSKI%20OTPAD%202008%20SVI%20DOKUMENTI\SAOP&#352;TENJA%20OTPAD\2008\BHAS\2008-izmjene%20zbog%20RZSFebruar10\BHAS\Svi%20zajedno\Neodgovor%20BiH%20EWC-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  <sheetName val="B&amp;H integral 2"/>
      <sheetName val="B&amp;H integralni"/>
      <sheetName val="B&amp;H (opasni)"/>
      <sheetName val="B&amp;H neopasnog"/>
      <sheetName val="BiH (NEOPASNI)"/>
      <sheetName val="BiH (OPASNI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</sheetNames>
    <sheetDataSet>
      <sheetData sheetId="0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14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1785.7142857142858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0.7083333333333334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1786.422619047619</v>
          </cell>
        </row>
        <row r="5">
          <cell r="D5">
            <v>0</v>
          </cell>
          <cell r="E5">
            <v>0.03506382978723404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25</v>
          </cell>
          <cell r="L5">
            <v>0</v>
          </cell>
          <cell r="M5">
            <v>0</v>
          </cell>
          <cell r="N5">
            <v>474.09090909090907</v>
          </cell>
          <cell r="O5">
            <v>0.8075</v>
          </cell>
          <cell r="P5">
            <v>19.25</v>
          </cell>
          <cell r="Q5">
            <v>0.4</v>
          </cell>
          <cell r="R5">
            <v>0</v>
          </cell>
          <cell r="S5">
            <v>0</v>
          </cell>
          <cell r="T5">
            <v>519.5834729206963</v>
          </cell>
        </row>
        <row r="6">
          <cell r="D6">
            <v>71.92099999999999</v>
          </cell>
          <cell r="E6">
            <v>8.74404255319149</v>
          </cell>
          <cell r="F6">
            <v>0</v>
          </cell>
          <cell r="G6">
            <v>0</v>
          </cell>
          <cell r="H6">
            <v>3.325</v>
          </cell>
          <cell r="I6">
            <v>25</v>
          </cell>
          <cell r="J6">
            <v>0</v>
          </cell>
          <cell r="K6">
            <v>2.5833333333333335</v>
          </cell>
          <cell r="L6">
            <v>0</v>
          </cell>
          <cell r="M6">
            <v>66.04083333333334</v>
          </cell>
          <cell r="N6">
            <v>53.96363636363636</v>
          </cell>
          <cell r="O6">
            <v>36.125</v>
          </cell>
          <cell r="P6">
            <v>31.9</v>
          </cell>
          <cell r="Q6">
            <v>158.5</v>
          </cell>
          <cell r="R6">
            <v>0</v>
          </cell>
          <cell r="S6">
            <v>89.27999999999999</v>
          </cell>
          <cell r="T6">
            <v>547.3828455834946</v>
          </cell>
        </row>
        <row r="7">
          <cell r="D7">
            <v>0</v>
          </cell>
          <cell r="E7">
            <v>0.8765957446808511</v>
          </cell>
          <cell r="F7">
            <v>4.769230769230769</v>
          </cell>
          <cell r="G7">
            <v>331.075</v>
          </cell>
          <cell r="H7">
            <v>1.6625</v>
          </cell>
          <cell r="I7">
            <v>2607.232142857143</v>
          </cell>
          <cell r="J7">
            <v>0</v>
          </cell>
          <cell r="K7">
            <v>21.666666666666668</v>
          </cell>
          <cell r="L7">
            <v>0</v>
          </cell>
          <cell r="M7">
            <v>0</v>
          </cell>
          <cell r="N7">
            <v>70.38181818181818</v>
          </cell>
          <cell r="O7">
            <v>0</v>
          </cell>
          <cell r="P7">
            <v>0</v>
          </cell>
          <cell r="Q7">
            <v>0</v>
          </cell>
          <cell r="R7">
            <v>18.975937499999997</v>
          </cell>
          <cell r="S7">
            <v>0</v>
          </cell>
          <cell r="T7">
            <v>3056.6398917195393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178.57142857142858</v>
          </cell>
          <cell r="J8">
            <v>0</v>
          </cell>
          <cell r="K8">
            <v>3.666666666666667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63.787499999999994</v>
          </cell>
          <cell r="S8">
            <v>1.0666666666666667</v>
          </cell>
          <cell r="T8">
            <v>247.09226190476193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0.33333333333333337</v>
          </cell>
          <cell r="L9">
            <v>0</v>
          </cell>
          <cell r="M9">
            <v>0</v>
          </cell>
          <cell r="N9">
            <v>0</v>
          </cell>
          <cell r="O9">
            <v>0.7083333333333334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1.0416666666666667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0.3571428571428572</v>
          </cell>
          <cell r="J10">
            <v>0</v>
          </cell>
          <cell r="K10">
            <v>8.678333333333333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9.03547619047619</v>
          </cell>
        </row>
        <row r="11">
          <cell r="D11">
            <v>0</v>
          </cell>
          <cell r="E11">
            <v>5.4787234042553195</v>
          </cell>
          <cell r="F11">
            <v>0</v>
          </cell>
          <cell r="G11">
            <v>603.25</v>
          </cell>
          <cell r="H11">
            <v>0</v>
          </cell>
          <cell r="I11">
            <v>1251.7857142857144</v>
          </cell>
          <cell r="J11">
            <v>0</v>
          </cell>
          <cell r="K11">
            <v>0.16666666666666669</v>
          </cell>
          <cell r="L11">
            <v>0</v>
          </cell>
          <cell r="M11">
            <v>0</v>
          </cell>
          <cell r="N11">
            <v>28576.863636363636</v>
          </cell>
          <cell r="O11">
            <v>0</v>
          </cell>
          <cell r="P11">
            <v>0</v>
          </cell>
          <cell r="Q11">
            <v>2.6</v>
          </cell>
          <cell r="R11">
            <v>0</v>
          </cell>
          <cell r="S11">
            <v>0</v>
          </cell>
          <cell r="T11">
            <v>30440.144740720272</v>
          </cell>
        </row>
        <row r="12">
          <cell r="D12">
            <v>2877.3</v>
          </cell>
          <cell r="E12">
            <v>28.927659574468084</v>
          </cell>
          <cell r="F12">
            <v>0.47692307692307695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4.8500000000000005</v>
          </cell>
          <cell r="L12">
            <v>0</v>
          </cell>
          <cell r="M12">
            <v>0</v>
          </cell>
          <cell r="N12">
            <v>707.2545454545455</v>
          </cell>
          <cell r="O12">
            <v>0</v>
          </cell>
          <cell r="P12">
            <v>0</v>
          </cell>
          <cell r="Q12">
            <v>130</v>
          </cell>
          <cell r="R12">
            <v>0</v>
          </cell>
          <cell r="S12">
            <v>1.4755555555555555</v>
          </cell>
          <cell r="T12">
            <v>3750.2846836614917</v>
          </cell>
        </row>
        <row r="13">
          <cell r="D13">
            <v>34.5</v>
          </cell>
          <cell r="E13">
            <v>487.6063829787234</v>
          </cell>
          <cell r="F13">
            <v>0</v>
          </cell>
          <cell r="G13">
            <v>5607.375</v>
          </cell>
          <cell r="H13">
            <v>0</v>
          </cell>
          <cell r="I13">
            <v>892.8571428571429</v>
          </cell>
          <cell r="J13">
            <v>37000</v>
          </cell>
          <cell r="K13">
            <v>91256.66666666667</v>
          </cell>
          <cell r="L13">
            <v>0</v>
          </cell>
          <cell r="M13">
            <v>0</v>
          </cell>
          <cell r="N13">
            <v>63636.36363636363</v>
          </cell>
          <cell r="O13">
            <v>2.5500000000000003</v>
          </cell>
          <cell r="P13">
            <v>0</v>
          </cell>
          <cell r="Q13">
            <v>0</v>
          </cell>
          <cell r="R13">
            <v>0</v>
          </cell>
          <cell r="S13">
            <v>2024.8888888888887</v>
          </cell>
          <cell r="T13">
            <v>200942.80771775503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7200</v>
          </cell>
          <cell r="K14">
            <v>0</v>
          </cell>
          <cell r="L14">
            <v>0</v>
          </cell>
          <cell r="M14">
            <v>0</v>
          </cell>
          <cell r="N14">
            <v>467.09090909090907</v>
          </cell>
          <cell r="O14">
            <v>0</v>
          </cell>
          <cell r="P14">
            <v>5.5</v>
          </cell>
          <cell r="Q14">
            <v>0.5</v>
          </cell>
          <cell r="R14">
            <v>0</v>
          </cell>
          <cell r="S14">
            <v>0</v>
          </cell>
          <cell r="T14">
            <v>7673.090909090909</v>
          </cell>
        </row>
        <row r="15">
          <cell r="D15">
            <v>1032.6999999999998</v>
          </cell>
          <cell r="E15">
            <v>402.1382978723404</v>
          </cell>
          <cell r="F15">
            <v>0</v>
          </cell>
          <cell r="G15">
            <v>0</v>
          </cell>
          <cell r="H15">
            <v>0</v>
          </cell>
          <cell r="I15">
            <v>12.5</v>
          </cell>
          <cell r="J15">
            <v>100</v>
          </cell>
          <cell r="K15">
            <v>0</v>
          </cell>
          <cell r="L15">
            <v>28.416666666666668</v>
          </cell>
          <cell r="M15">
            <v>1014.0833333333334</v>
          </cell>
          <cell r="N15">
            <v>54458.47272727273</v>
          </cell>
          <cell r="O15">
            <v>806.8483333333334</v>
          </cell>
          <cell r="P15">
            <v>68.75</v>
          </cell>
          <cell r="Q15">
            <v>1359</v>
          </cell>
          <cell r="R15">
            <v>94.5</v>
          </cell>
          <cell r="S15">
            <v>477.68888888888887</v>
          </cell>
          <cell r="T15">
            <v>59855.09824736729</v>
          </cell>
        </row>
        <row r="16">
          <cell r="D16">
            <v>0</v>
          </cell>
          <cell r="E16">
            <v>48.212765957446805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14.082500000000001</v>
          </cell>
          <cell r="N16">
            <v>224.63636363636363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3.2</v>
          </cell>
          <cell r="T16">
            <v>290.13162959381043</v>
          </cell>
        </row>
        <row r="17">
          <cell r="D17">
            <v>279.45</v>
          </cell>
          <cell r="E17">
            <v>20.841063829787235</v>
          </cell>
          <cell r="F17">
            <v>0</v>
          </cell>
          <cell r="G17">
            <v>0</v>
          </cell>
          <cell r="H17">
            <v>0</v>
          </cell>
          <cell r="I17">
            <v>92.85714285714286</v>
          </cell>
          <cell r="J17">
            <v>0</v>
          </cell>
          <cell r="K17">
            <v>172.5</v>
          </cell>
          <cell r="L17">
            <v>10.333333333333334</v>
          </cell>
          <cell r="M17">
            <v>119.50416666666668</v>
          </cell>
          <cell r="N17">
            <v>3305.6545454545458</v>
          </cell>
          <cell r="O17">
            <v>36.975</v>
          </cell>
          <cell r="P17">
            <v>1.375</v>
          </cell>
          <cell r="Q17">
            <v>803.5</v>
          </cell>
          <cell r="R17">
            <v>1.6875</v>
          </cell>
          <cell r="S17">
            <v>709.8666666666667</v>
          </cell>
          <cell r="T17">
            <v>5554.544418808143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302.9090909090909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302.9090909090909</v>
          </cell>
        </row>
        <row r="19">
          <cell r="D19">
            <v>2.3</v>
          </cell>
          <cell r="E19">
            <v>1286.7110638297872</v>
          </cell>
          <cell r="F19">
            <v>0</v>
          </cell>
          <cell r="G19">
            <v>0</v>
          </cell>
          <cell r="H19">
            <v>11.637500000000001</v>
          </cell>
          <cell r="I19">
            <v>1.7857142857142858</v>
          </cell>
          <cell r="J19">
            <v>0</v>
          </cell>
          <cell r="K19">
            <v>0</v>
          </cell>
          <cell r="L19">
            <v>0</v>
          </cell>
          <cell r="M19">
            <v>107.67916666666667</v>
          </cell>
          <cell r="N19">
            <v>8.781818181818181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1884.5688888888888</v>
          </cell>
          <cell r="T19">
            <v>3303.464151852875</v>
          </cell>
        </row>
        <row r="20">
          <cell r="D20">
            <v>1.9549999999999998</v>
          </cell>
          <cell r="E20">
            <v>5671.267659574468</v>
          </cell>
          <cell r="F20">
            <v>21.46153846153846</v>
          </cell>
          <cell r="G20">
            <v>11.875</v>
          </cell>
          <cell r="H20">
            <v>1.995</v>
          </cell>
          <cell r="I20">
            <v>1598.5714285714287</v>
          </cell>
          <cell r="J20">
            <v>0</v>
          </cell>
          <cell r="K20">
            <v>167.5</v>
          </cell>
          <cell r="L20">
            <v>2.325</v>
          </cell>
          <cell r="M20">
            <v>1270.7575</v>
          </cell>
          <cell r="N20">
            <v>51.99090909090909</v>
          </cell>
          <cell r="O20">
            <v>856.375</v>
          </cell>
          <cell r="P20">
            <v>8.25</v>
          </cell>
          <cell r="Q20">
            <v>51.48</v>
          </cell>
          <cell r="R20">
            <v>14.681249999999999</v>
          </cell>
          <cell r="S20">
            <v>5637.333333333333</v>
          </cell>
          <cell r="T20">
            <v>15367.818619031676</v>
          </cell>
        </row>
        <row r="21">
          <cell r="D21">
            <v>357.075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0.33333333333333337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4.888888888888888</v>
          </cell>
          <cell r="T21">
            <v>362.2972222222222</v>
          </cell>
        </row>
        <row r="22">
          <cell r="D22">
            <v>0</v>
          </cell>
          <cell r="E22">
            <v>653.1514893617021</v>
          </cell>
          <cell r="F22">
            <v>0</v>
          </cell>
          <cell r="G22">
            <v>0</v>
          </cell>
          <cell r="H22">
            <v>2.4937500000000004</v>
          </cell>
          <cell r="I22">
            <v>17.857142857142858</v>
          </cell>
          <cell r="J22">
            <v>0</v>
          </cell>
          <cell r="K22">
            <v>92.66666666666667</v>
          </cell>
          <cell r="L22">
            <v>118.05833333333335</v>
          </cell>
          <cell r="M22">
            <v>7.166666666666667</v>
          </cell>
          <cell r="N22">
            <v>103.98181818181818</v>
          </cell>
          <cell r="O22">
            <v>8.5</v>
          </cell>
          <cell r="P22">
            <v>4.125</v>
          </cell>
          <cell r="Q22">
            <v>2.5</v>
          </cell>
          <cell r="R22">
            <v>0</v>
          </cell>
          <cell r="S22">
            <v>42.666666666666664</v>
          </cell>
          <cell r="T22">
            <v>1053.1675337339966</v>
          </cell>
        </row>
        <row r="23">
          <cell r="D23">
            <v>899.3</v>
          </cell>
          <cell r="E23">
            <v>281.8255319148936</v>
          </cell>
          <cell r="F23">
            <v>0</v>
          </cell>
          <cell r="G23">
            <v>0</v>
          </cell>
          <cell r="H23">
            <v>82839.71500000001</v>
          </cell>
          <cell r="I23">
            <v>17892.857142857145</v>
          </cell>
          <cell r="J23">
            <v>0</v>
          </cell>
          <cell r="K23">
            <v>113.33333333333334</v>
          </cell>
          <cell r="L23">
            <v>0</v>
          </cell>
          <cell r="M23">
            <v>0</v>
          </cell>
          <cell r="N23">
            <v>14</v>
          </cell>
          <cell r="O23">
            <v>11.333333333333334</v>
          </cell>
          <cell r="P23">
            <v>0</v>
          </cell>
          <cell r="Q23">
            <v>1</v>
          </cell>
          <cell r="R23">
            <v>8209.35</v>
          </cell>
          <cell r="S23">
            <v>31.644444444444446</v>
          </cell>
          <cell r="T23">
            <v>110294.35878588316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2927.6625000000004</v>
          </cell>
          <cell r="I24">
            <v>0</v>
          </cell>
          <cell r="J24">
            <v>0</v>
          </cell>
          <cell r="K24">
            <v>0.8333333333333334</v>
          </cell>
          <cell r="L24">
            <v>0</v>
          </cell>
          <cell r="M24">
            <v>0</v>
          </cell>
          <cell r="N24">
            <v>0</v>
          </cell>
          <cell r="O24">
            <v>2.8333333333333335</v>
          </cell>
          <cell r="P24">
            <v>0</v>
          </cell>
          <cell r="Q24">
            <v>0</v>
          </cell>
          <cell r="R24">
            <v>101.25</v>
          </cell>
          <cell r="S24">
            <v>0</v>
          </cell>
          <cell r="T24">
            <v>3032.579166666667</v>
          </cell>
        </row>
        <row r="25">
          <cell r="D25">
            <v>0</v>
          </cell>
          <cell r="E25">
            <v>0.21914893617021278</v>
          </cell>
          <cell r="F25">
            <v>451.5269230769231</v>
          </cell>
          <cell r="G25">
            <v>12014.65</v>
          </cell>
          <cell r="H25">
            <v>0</v>
          </cell>
          <cell r="I25">
            <v>2.5</v>
          </cell>
          <cell r="J25">
            <v>0</v>
          </cell>
          <cell r="K25">
            <v>0</v>
          </cell>
          <cell r="L25">
            <v>5.166666666666667</v>
          </cell>
          <cell r="M25">
            <v>0</v>
          </cell>
          <cell r="N25">
            <v>0.3818181818181818</v>
          </cell>
          <cell r="O25">
            <v>0</v>
          </cell>
          <cell r="P25">
            <v>0</v>
          </cell>
          <cell r="Q25">
            <v>0</v>
          </cell>
          <cell r="R25">
            <v>25.3125</v>
          </cell>
          <cell r="S25">
            <v>910.2222222222222</v>
          </cell>
          <cell r="T25">
            <v>13409.9792790838</v>
          </cell>
        </row>
        <row r="26">
          <cell r="D26">
            <v>7.819999999999999</v>
          </cell>
          <cell r="E26">
            <v>42.51489361702127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8133.333333333334</v>
          </cell>
          <cell r="L26">
            <v>0</v>
          </cell>
          <cell r="M26">
            <v>0</v>
          </cell>
          <cell r="N26">
            <v>2.0363636363636366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0.35555555555555557</v>
          </cell>
          <cell r="T26">
            <v>8186.060146142275</v>
          </cell>
        </row>
        <row r="27">
          <cell r="D27">
            <v>5.175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3.0458333333333334</v>
          </cell>
          <cell r="N27">
            <v>0.8909090909090909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9.111742424242424</v>
          </cell>
        </row>
        <row r="28">
          <cell r="D28">
            <v>6.324999999999999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0.2</v>
          </cell>
          <cell r="L28">
            <v>0</v>
          </cell>
          <cell r="M28">
            <v>0</v>
          </cell>
          <cell r="N28">
            <v>4.327272727272727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16.444444444444443</v>
          </cell>
          <cell r="T28">
            <v>27.29671717171717</v>
          </cell>
        </row>
        <row r="29">
          <cell r="D29">
            <v>0</v>
          </cell>
          <cell r="E29">
            <v>21.914893617021278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8</v>
          </cell>
          <cell r="K29">
            <v>0</v>
          </cell>
          <cell r="L29">
            <v>0</v>
          </cell>
          <cell r="M29">
            <v>0.39416666666666667</v>
          </cell>
          <cell r="N29">
            <v>26.727272727272727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251.2</v>
          </cell>
          <cell r="T29">
            <v>308.23633301096066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0.7142857142857144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4.088888888888889</v>
          </cell>
          <cell r="T30">
            <v>4.803174603174603</v>
          </cell>
        </row>
        <row r="31">
          <cell r="D31">
            <v>134.665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104.64285714285715</v>
          </cell>
          <cell r="J31">
            <v>0</v>
          </cell>
          <cell r="K31">
            <v>0</v>
          </cell>
          <cell r="L31">
            <v>82.66666666666667</v>
          </cell>
          <cell r="M31">
            <v>8.958333333333334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330.9328571428572</v>
          </cell>
        </row>
        <row r="32">
          <cell r="D32">
            <v>0.0115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0.05</v>
          </cell>
          <cell r="L32">
            <v>0</v>
          </cell>
          <cell r="M32">
            <v>0.1075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0.169</v>
          </cell>
        </row>
        <row r="33">
          <cell r="D33">
            <v>2.415</v>
          </cell>
          <cell r="E33">
            <v>26893.256170212764</v>
          </cell>
          <cell r="F33">
            <v>7.153846153846153</v>
          </cell>
          <cell r="G33">
            <v>0</v>
          </cell>
          <cell r="H33">
            <v>1662.5</v>
          </cell>
          <cell r="I33">
            <v>5.714285714285715</v>
          </cell>
          <cell r="J33">
            <v>0</v>
          </cell>
          <cell r="K33">
            <v>0</v>
          </cell>
          <cell r="L33">
            <v>0.775</v>
          </cell>
          <cell r="M33">
            <v>251.55</v>
          </cell>
          <cell r="N33">
            <v>6.376363636363636</v>
          </cell>
          <cell r="O33">
            <v>0</v>
          </cell>
          <cell r="P33">
            <v>5.5</v>
          </cell>
          <cell r="Q33">
            <v>1</v>
          </cell>
          <cell r="R33">
            <v>0</v>
          </cell>
          <cell r="S33">
            <v>734.2222222222222</v>
          </cell>
          <cell r="T33">
            <v>29570.462887939484</v>
          </cell>
        </row>
        <row r="34">
          <cell r="D34">
            <v>5.635</v>
          </cell>
          <cell r="E34">
            <v>894.1276595744681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3.822222222222222</v>
          </cell>
          <cell r="T34">
            <v>903.5848817966903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31</v>
          </cell>
        </row>
        <row r="36">
          <cell r="D36">
            <v>431.24999999999994</v>
          </cell>
          <cell r="E36">
            <v>22092.404255319147</v>
          </cell>
          <cell r="F36">
            <v>35.76923076923077</v>
          </cell>
          <cell r="G36">
            <v>4.75</v>
          </cell>
          <cell r="H36">
            <v>1.995</v>
          </cell>
          <cell r="I36">
            <v>535.7142857142858</v>
          </cell>
          <cell r="J36">
            <v>0</v>
          </cell>
          <cell r="K36">
            <v>2642.3333333333335</v>
          </cell>
          <cell r="L36">
            <v>0</v>
          </cell>
          <cell r="M36">
            <v>2210.755416666667</v>
          </cell>
          <cell r="N36">
            <v>24.18181818181818</v>
          </cell>
          <cell r="O36">
            <v>0.9916666666666667</v>
          </cell>
          <cell r="P36">
            <v>1.375</v>
          </cell>
          <cell r="Q36">
            <v>124</v>
          </cell>
          <cell r="R36">
            <v>69.1875</v>
          </cell>
          <cell r="S36">
            <v>10332.533333333333</v>
          </cell>
          <cell r="T36">
            <v>38507.24083998448</v>
          </cell>
        </row>
        <row r="37">
          <cell r="D37">
            <v>46</v>
          </cell>
          <cell r="E37">
            <v>1357.1981276595743</v>
          </cell>
          <cell r="F37">
            <v>131.15384615384616</v>
          </cell>
          <cell r="G37">
            <v>0</v>
          </cell>
          <cell r="H37">
            <v>0</v>
          </cell>
          <cell r="I37">
            <v>7.142857142857143</v>
          </cell>
          <cell r="J37">
            <v>0</v>
          </cell>
          <cell r="K37">
            <v>17.5</v>
          </cell>
          <cell r="L37">
            <v>0</v>
          </cell>
          <cell r="M37">
            <v>5.375</v>
          </cell>
          <cell r="N37">
            <v>564.0727272727272</v>
          </cell>
          <cell r="O37">
            <v>928.625</v>
          </cell>
          <cell r="P37">
            <v>771.6500000000001</v>
          </cell>
          <cell r="Q37">
            <v>0</v>
          </cell>
          <cell r="R37">
            <v>0</v>
          </cell>
          <cell r="S37">
            <v>9.777777777777777</v>
          </cell>
          <cell r="T37">
            <v>3838.495336006783</v>
          </cell>
        </row>
        <row r="38">
          <cell r="D38">
            <v>0</v>
          </cell>
          <cell r="E38">
            <v>37.693617021276594</v>
          </cell>
          <cell r="F38">
            <v>0</v>
          </cell>
          <cell r="G38">
            <v>0</v>
          </cell>
          <cell r="H38">
            <v>0</v>
          </cell>
          <cell r="I38">
            <v>13745.114285714286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0.2545454545454546</v>
          </cell>
          <cell r="O38">
            <v>0</v>
          </cell>
          <cell r="P38">
            <v>0</v>
          </cell>
          <cell r="Q38">
            <v>0</v>
          </cell>
          <cell r="R38">
            <v>5.0625</v>
          </cell>
          <cell r="S38">
            <v>0</v>
          </cell>
          <cell r="T38">
            <v>13788.124948190107</v>
          </cell>
        </row>
        <row r="39">
          <cell r="D39">
            <v>0</v>
          </cell>
          <cell r="E39">
            <v>1241.6978723404256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1241.6978723404256</v>
          </cell>
        </row>
        <row r="40">
          <cell r="D40">
            <v>0</v>
          </cell>
          <cell r="E40">
            <v>17.53191489361702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17.53191489361702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177.77777777777777</v>
          </cell>
          <cell r="T41">
            <v>177.77777777777777</v>
          </cell>
        </row>
        <row r="42">
          <cell r="D42">
            <v>0</v>
          </cell>
          <cell r="E42">
            <v>0</v>
          </cell>
          <cell r="F42">
            <v>7.153846153846153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12.444444444444443</v>
          </cell>
          <cell r="T42">
            <v>19.598290598290596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714.2857142857143</v>
          </cell>
          <cell r="J43">
            <v>0</v>
          </cell>
          <cell r="K43">
            <v>0.33333333333333337</v>
          </cell>
          <cell r="L43">
            <v>0</v>
          </cell>
          <cell r="M43">
            <v>197.08333333333334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756.0888888888888</v>
          </cell>
          <cell r="T43">
            <v>1667.7912698412697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3.9111111111111114</v>
          </cell>
          <cell r="T44">
            <v>3.9111111111111114</v>
          </cell>
        </row>
        <row r="45">
          <cell r="D45">
            <v>549882.0449999999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15523</v>
          </cell>
          <cell r="N45">
            <v>509.09090909090907</v>
          </cell>
          <cell r="O45">
            <v>7.083333333333334</v>
          </cell>
          <cell r="P45">
            <v>16.5</v>
          </cell>
          <cell r="Q45">
            <v>0</v>
          </cell>
          <cell r="R45">
            <v>297</v>
          </cell>
          <cell r="S45">
            <v>1400.888888888889</v>
          </cell>
          <cell r="T45">
            <v>567635.6081313131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3.375</v>
          </cell>
          <cell r="S46">
            <v>0</v>
          </cell>
          <cell r="T46">
            <v>3.375</v>
          </cell>
        </row>
        <row r="47">
          <cell r="D47">
            <v>684.365</v>
          </cell>
          <cell r="E47">
            <v>52.59574468085106</v>
          </cell>
          <cell r="F47">
            <v>0</v>
          </cell>
          <cell r="G47">
            <v>0</v>
          </cell>
          <cell r="H47">
            <v>0</v>
          </cell>
          <cell r="I47">
            <v>107142.85714285714</v>
          </cell>
          <cell r="J47">
            <v>0</v>
          </cell>
          <cell r="K47">
            <v>95343.33333333334</v>
          </cell>
          <cell r="L47">
            <v>0</v>
          </cell>
          <cell r="M47">
            <v>161.25</v>
          </cell>
          <cell r="N47">
            <v>174499.18181818182</v>
          </cell>
          <cell r="O47">
            <v>325.83333333333337</v>
          </cell>
          <cell r="P47">
            <v>4.125</v>
          </cell>
          <cell r="Q47">
            <v>24</v>
          </cell>
          <cell r="R47">
            <v>0</v>
          </cell>
          <cell r="S47">
            <v>330094.2222222222</v>
          </cell>
          <cell r="T47">
            <v>708331.7635946086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19789.636363636364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19789.636363636364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1933124.0727272728</v>
          </cell>
          <cell r="O49">
            <v>44.34166666666667</v>
          </cell>
          <cell r="P49">
            <v>222.75</v>
          </cell>
          <cell r="Q49">
            <v>0</v>
          </cell>
          <cell r="R49">
            <v>0</v>
          </cell>
          <cell r="S49">
            <v>355.55555555555554</v>
          </cell>
          <cell r="T49">
            <v>1933746.719949495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400</v>
          </cell>
          <cell r="K50">
            <v>0</v>
          </cell>
          <cell r="L50">
            <v>0</v>
          </cell>
          <cell r="M50">
            <v>0</v>
          </cell>
          <cell r="N50">
            <v>3529.272727272727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3929.272727272727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556762.2074999999</v>
          </cell>
          <cell r="E52">
            <v>61546.97063829788</v>
          </cell>
          <cell r="F52">
            <v>659.4653846153846</v>
          </cell>
          <cell r="G52">
            <v>18572.975000000002</v>
          </cell>
          <cell r="H52">
            <v>87452.98625000002</v>
          </cell>
          <cell r="I52">
            <v>148616.63214285715</v>
          </cell>
          <cell r="J52">
            <v>44708</v>
          </cell>
          <cell r="K52">
            <v>198007.86166666666</v>
          </cell>
          <cell r="L52">
            <v>278.7416666666667</v>
          </cell>
          <cell r="M52">
            <v>20960.833749999998</v>
          </cell>
          <cell r="N52">
            <v>2284550.94</v>
          </cell>
          <cell r="O52">
            <v>3070.639166666667</v>
          </cell>
          <cell r="P52">
            <v>1161.0500000000002</v>
          </cell>
          <cell r="Q52">
            <v>2658.48</v>
          </cell>
          <cell r="R52">
            <v>8904.1696875</v>
          </cell>
          <cell r="S52">
            <v>355972.12444444443</v>
          </cell>
          <cell r="T52">
            <v>3793884.077297715</v>
          </cell>
        </row>
      </sheetData>
      <sheetData sheetId="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5.76</v>
          </cell>
          <cell r="R4">
            <v>0</v>
          </cell>
          <cell r="S4">
            <v>0</v>
          </cell>
          <cell r="T4">
            <v>5.76</v>
          </cell>
        </row>
        <row r="5">
          <cell r="D5">
            <v>0</v>
          </cell>
          <cell r="E5">
            <v>180.483333333333</v>
          </cell>
          <cell r="F5">
            <v>0</v>
          </cell>
          <cell r="G5">
            <v>0</v>
          </cell>
          <cell r="H5">
            <v>0</v>
          </cell>
          <cell r="I5">
            <v>1.284</v>
          </cell>
          <cell r="J5">
            <v>0</v>
          </cell>
          <cell r="K5">
            <v>4.997777777777777</v>
          </cell>
          <cell r="L5">
            <v>1.8857142857142857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188.65082539682507</v>
          </cell>
        </row>
        <row r="6">
          <cell r="D6">
            <v>32323.247692307694</v>
          </cell>
          <cell r="E6">
            <v>2.773333333333333</v>
          </cell>
          <cell r="F6">
            <v>0</v>
          </cell>
          <cell r="G6">
            <v>0</v>
          </cell>
          <cell r="H6">
            <v>0</v>
          </cell>
          <cell r="I6">
            <v>0.51</v>
          </cell>
          <cell r="J6">
            <v>2448.6</v>
          </cell>
          <cell r="K6">
            <v>1.5</v>
          </cell>
          <cell r="L6">
            <v>0</v>
          </cell>
          <cell r="M6">
            <v>0.6</v>
          </cell>
          <cell r="N6">
            <v>82.48</v>
          </cell>
          <cell r="O6">
            <v>0</v>
          </cell>
          <cell r="P6">
            <v>0</v>
          </cell>
          <cell r="Q6">
            <v>22.092</v>
          </cell>
          <cell r="R6">
            <v>0</v>
          </cell>
          <cell r="S6">
            <v>26.970000000000002</v>
          </cell>
          <cell r="T6">
            <v>34908.77302564103</v>
          </cell>
        </row>
        <row r="7">
          <cell r="D7">
            <v>0</v>
          </cell>
          <cell r="E7">
            <v>0.5343749999999999</v>
          </cell>
          <cell r="F7">
            <v>25</v>
          </cell>
          <cell r="G7">
            <v>1531.7458333333334</v>
          </cell>
          <cell r="H7">
            <v>56.25</v>
          </cell>
          <cell r="I7">
            <v>0</v>
          </cell>
          <cell r="J7">
            <v>0</v>
          </cell>
          <cell r="K7">
            <v>243.95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0.8400000000000001</v>
          </cell>
          <cell r="S7">
            <v>0.211111111</v>
          </cell>
          <cell r="T7">
            <v>1858.5313194443333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8.08</v>
          </cell>
          <cell r="S8">
            <v>0</v>
          </cell>
          <cell r="T8">
            <v>8.08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1.62</v>
          </cell>
          <cell r="K10">
            <v>4.477777777777778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0.06363636363636364</v>
          </cell>
          <cell r="Q10">
            <v>0</v>
          </cell>
          <cell r="R10">
            <v>0</v>
          </cell>
          <cell r="S10">
            <v>0</v>
          </cell>
          <cell r="T10">
            <v>6.1614141414141415</v>
          </cell>
        </row>
        <row r="11">
          <cell r="D11">
            <v>0</v>
          </cell>
          <cell r="E11">
            <v>123.64395833333332</v>
          </cell>
          <cell r="F11">
            <v>0.13170731707317074</v>
          </cell>
          <cell r="G11">
            <v>0</v>
          </cell>
          <cell r="H11">
            <v>0</v>
          </cell>
          <cell r="I11">
            <v>0</v>
          </cell>
          <cell r="J11">
            <v>40.72</v>
          </cell>
          <cell r="K11">
            <v>10.866666666666667</v>
          </cell>
          <cell r="L11">
            <v>464.0571428571428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0.3333333333333333</v>
          </cell>
          <cell r="R11">
            <v>0.092</v>
          </cell>
          <cell r="S11">
            <v>0.23333333333333336</v>
          </cell>
          <cell r="T11">
            <v>640.0781418408826</v>
          </cell>
        </row>
        <row r="12">
          <cell r="D12">
            <v>0</v>
          </cell>
          <cell r="E12">
            <v>0.92625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38</v>
          </cell>
          <cell r="K12">
            <v>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0.07466666666666667</v>
          </cell>
          <cell r="T12">
            <v>539.0009166666666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191.44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191.44</v>
          </cell>
        </row>
        <row r="14">
          <cell r="D14">
            <v>0</v>
          </cell>
          <cell r="E14">
            <v>0</v>
          </cell>
          <cell r="F14">
            <v>34.05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4.963636363636364</v>
          </cell>
          <cell r="Q14">
            <v>0</v>
          </cell>
          <cell r="R14">
            <v>0</v>
          </cell>
          <cell r="S14">
            <v>0.05833333333333334</v>
          </cell>
          <cell r="T14">
            <v>39.071969696969695</v>
          </cell>
        </row>
        <row r="15">
          <cell r="D15">
            <v>2.2184615384615385</v>
          </cell>
          <cell r="E15">
            <v>16.4</v>
          </cell>
          <cell r="F15">
            <v>0</v>
          </cell>
          <cell r="G15">
            <v>0</v>
          </cell>
          <cell r="H15">
            <v>0</v>
          </cell>
          <cell r="I15">
            <v>3.6</v>
          </cell>
          <cell r="J15">
            <v>501</v>
          </cell>
          <cell r="K15">
            <v>6</v>
          </cell>
          <cell r="L15">
            <v>81.7</v>
          </cell>
          <cell r="M15">
            <v>0.5</v>
          </cell>
          <cell r="N15">
            <v>3309.43</v>
          </cell>
          <cell r="O15">
            <v>694.4428571428571</v>
          </cell>
          <cell r="P15">
            <v>610.21</v>
          </cell>
          <cell r="Q15">
            <v>1007.8199999999999</v>
          </cell>
          <cell r="R15">
            <v>10.714285714285714</v>
          </cell>
          <cell r="S15">
            <v>199.01999999999998</v>
          </cell>
          <cell r="T15">
            <v>6443.055604395603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1853.080291970803</v>
          </cell>
          <cell r="I16">
            <v>59</v>
          </cell>
          <cell r="J16">
            <v>1</v>
          </cell>
          <cell r="K16">
            <v>0</v>
          </cell>
          <cell r="L16">
            <v>3.6</v>
          </cell>
          <cell r="M16">
            <v>0</v>
          </cell>
          <cell r="N16">
            <v>14.241758241758241</v>
          </cell>
          <cell r="O16">
            <v>0</v>
          </cell>
          <cell r="P16">
            <v>0.6859999999999999</v>
          </cell>
          <cell r="Q16">
            <v>0</v>
          </cell>
          <cell r="R16">
            <v>0</v>
          </cell>
          <cell r="S16">
            <v>0.9333333333333335</v>
          </cell>
          <cell r="T16">
            <v>1932.5413835458946</v>
          </cell>
        </row>
        <row r="17">
          <cell r="D17">
            <v>187</v>
          </cell>
          <cell r="E17">
            <v>35.75369791666667</v>
          </cell>
          <cell r="F17">
            <v>0</v>
          </cell>
          <cell r="G17">
            <v>0</v>
          </cell>
          <cell r="H17">
            <v>0</v>
          </cell>
          <cell r="I17">
            <v>0.263</v>
          </cell>
          <cell r="J17">
            <v>84.7</v>
          </cell>
          <cell r="K17">
            <v>1.5022222222222223</v>
          </cell>
          <cell r="L17">
            <v>0.08571428571428572</v>
          </cell>
          <cell r="M17">
            <v>10</v>
          </cell>
          <cell r="N17">
            <v>173.02</v>
          </cell>
          <cell r="O17">
            <v>0.11</v>
          </cell>
          <cell r="P17">
            <v>305.87</v>
          </cell>
          <cell r="Q17">
            <v>4061.0388</v>
          </cell>
          <cell r="R17">
            <v>0</v>
          </cell>
          <cell r="S17">
            <v>0.11666666666666668</v>
          </cell>
          <cell r="T17">
            <v>4859.46010109127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354.1463541666666</v>
          </cell>
          <cell r="F19">
            <v>0</v>
          </cell>
          <cell r="G19">
            <v>0</v>
          </cell>
          <cell r="H19">
            <v>0.9121751824817519</v>
          </cell>
          <cell r="I19">
            <v>0.017</v>
          </cell>
          <cell r="J19">
            <v>0</v>
          </cell>
          <cell r="K19">
            <v>0</v>
          </cell>
          <cell r="L19">
            <v>15.514285714285712</v>
          </cell>
          <cell r="M19">
            <v>1.1</v>
          </cell>
          <cell r="N19">
            <v>0.32043956043956046</v>
          </cell>
          <cell r="O19">
            <v>0</v>
          </cell>
          <cell r="P19">
            <v>0</v>
          </cell>
          <cell r="Q19">
            <v>0.0010666666666666667</v>
          </cell>
          <cell r="R19">
            <v>232</v>
          </cell>
          <cell r="S19">
            <v>0</v>
          </cell>
          <cell r="T19">
            <v>604.0113212905403</v>
          </cell>
        </row>
        <row r="20">
          <cell r="D20">
            <v>0</v>
          </cell>
          <cell r="E20">
            <v>371.39213541666663</v>
          </cell>
          <cell r="F20">
            <v>1.7952380952380953</v>
          </cell>
          <cell r="G20">
            <v>14.450000000000001</v>
          </cell>
          <cell r="H20">
            <v>0</v>
          </cell>
          <cell r="I20">
            <v>289.10669230769224</v>
          </cell>
          <cell r="J20">
            <v>11.38</v>
          </cell>
          <cell r="K20">
            <v>37.80833333333333</v>
          </cell>
          <cell r="L20">
            <v>0.8571428571428571</v>
          </cell>
          <cell r="M20">
            <v>0.01</v>
          </cell>
          <cell r="N20">
            <v>8.1</v>
          </cell>
          <cell r="O20">
            <v>0.8</v>
          </cell>
          <cell r="P20">
            <v>1.2</v>
          </cell>
          <cell r="Q20">
            <v>2.165</v>
          </cell>
          <cell r="R20">
            <v>0.4</v>
          </cell>
          <cell r="S20">
            <v>0.931</v>
          </cell>
          <cell r="T20">
            <v>740.3955420100731</v>
          </cell>
        </row>
        <row r="21">
          <cell r="D21">
            <v>6.307692307692308</v>
          </cell>
          <cell r="E21">
            <v>1.0833333333333333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1.84</v>
          </cell>
          <cell r="K21">
            <v>1.4444444444444444</v>
          </cell>
          <cell r="L21">
            <v>42.857142857142854</v>
          </cell>
          <cell r="M21">
            <v>1.8</v>
          </cell>
          <cell r="N21">
            <v>1.4241758241758242</v>
          </cell>
          <cell r="O21">
            <v>0</v>
          </cell>
          <cell r="P21">
            <v>0</v>
          </cell>
          <cell r="Q21">
            <v>0.07777777777777779</v>
          </cell>
          <cell r="R21">
            <v>0</v>
          </cell>
          <cell r="S21">
            <v>3.5</v>
          </cell>
          <cell r="T21">
            <v>61.33456654456654</v>
          </cell>
        </row>
        <row r="22">
          <cell r="D22">
            <v>0.46153846153846156</v>
          </cell>
          <cell r="E22">
            <v>89.13723958333333</v>
          </cell>
          <cell r="F22">
            <v>0</v>
          </cell>
          <cell r="G22">
            <v>34</v>
          </cell>
          <cell r="H22">
            <v>621.7922335766424</v>
          </cell>
          <cell r="I22">
            <v>49.8</v>
          </cell>
          <cell r="J22">
            <v>17.43</v>
          </cell>
          <cell r="K22">
            <v>1.661111111111111</v>
          </cell>
          <cell r="L22">
            <v>162.49542857142856</v>
          </cell>
          <cell r="M22">
            <v>0</v>
          </cell>
          <cell r="N22">
            <v>2.646593406593407</v>
          </cell>
          <cell r="O22">
            <v>0</v>
          </cell>
          <cell r="P22">
            <v>2.5</v>
          </cell>
          <cell r="Q22">
            <v>0.00144</v>
          </cell>
          <cell r="R22">
            <v>0</v>
          </cell>
          <cell r="S22">
            <v>0.052777778</v>
          </cell>
          <cell r="T22">
            <v>981.9783624886472</v>
          </cell>
        </row>
        <row r="23">
          <cell r="D23">
            <v>0</v>
          </cell>
          <cell r="E23">
            <v>5083.509375</v>
          </cell>
          <cell r="F23">
            <v>0</v>
          </cell>
          <cell r="G23">
            <v>0</v>
          </cell>
          <cell r="H23">
            <v>115834.70826277377</v>
          </cell>
          <cell r="I23">
            <v>734.4615384615385</v>
          </cell>
          <cell r="J23">
            <v>60</v>
          </cell>
          <cell r="K23">
            <v>0</v>
          </cell>
          <cell r="L23">
            <v>16.628571428571426</v>
          </cell>
          <cell r="M23">
            <v>27.6</v>
          </cell>
          <cell r="N23">
            <v>1438.1</v>
          </cell>
          <cell r="O23">
            <v>0</v>
          </cell>
          <cell r="P23">
            <v>0</v>
          </cell>
          <cell r="Q23">
            <v>9.003</v>
          </cell>
          <cell r="R23">
            <v>17874.35714285714</v>
          </cell>
          <cell r="S23">
            <v>5.1</v>
          </cell>
          <cell r="T23">
            <v>141083.46789052102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2958.184671532847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25.714285714285715</v>
          </cell>
          <cell r="S24">
            <v>0</v>
          </cell>
          <cell r="T24">
            <v>2983.898957247133</v>
          </cell>
        </row>
        <row r="25">
          <cell r="D25">
            <v>0</v>
          </cell>
          <cell r="E25">
            <v>0</v>
          </cell>
          <cell r="F25">
            <v>98.14095238095237</v>
          </cell>
          <cell r="G25">
            <v>13.924333333333335</v>
          </cell>
          <cell r="H25">
            <v>2.394160583941606</v>
          </cell>
          <cell r="I25">
            <v>0</v>
          </cell>
          <cell r="J25">
            <v>0</v>
          </cell>
          <cell r="K25">
            <v>0.21</v>
          </cell>
          <cell r="L25">
            <v>0.7714285714285714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0.60192</v>
          </cell>
          <cell r="R25">
            <v>0</v>
          </cell>
          <cell r="S25">
            <v>0</v>
          </cell>
          <cell r="T25">
            <v>116.04279486965588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0.65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0.65</v>
          </cell>
        </row>
        <row r="27">
          <cell r="D27">
            <v>1.763846153846154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</v>
          </cell>
          <cell r="N27">
            <v>0.119</v>
          </cell>
          <cell r="O27">
            <v>0</v>
          </cell>
          <cell r="P27">
            <v>0</v>
          </cell>
          <cell r="Q27">
            <v>0</v>
          </cell>
          <cell r="R27">
            <v>0.046</v>
          </cell>
          <cell r="S27">
            <v>0.105555556</v>
          </cell>
          <cell r="T27">
            <v>2.234401709846154</v>
          </cell>
        </row>
        <row r="28">
          <cell r="D28">
            <v>2.307692307692308</v>
          </cell>
          <cell r="E28">
            <v>0.8807499999999999</v>
          </cell>
          <cell r="F28">
            <v>0</v>
          </cell>
          <cell r="G28">
            <v>0</v>
          </cell>
          <cell r="H28">
            <v>0</v>
          </cell>
          <cell r="I28">
            <v>0.648</v>
          </cell>
          <cell r="J28">
            <v>0.075</v>
          </cell>
          <cell r="K28">
            <v>0.7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0.03</v>
          </cell>
          <cell r="S28">
            <v>1.2</v>
          </cell>
          <cell r="T28">
            <v>5.841442307692308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0.64</v>
          </cell>
          <cell r="N29">
            <v>0</v>
          </cell>
          <cell r="O29">
            <v>0</v>
          </cell>
          <cell r="P29">
            <v>1.2</v>
          </cell>
          <cell r="Q29">
            <v>0</v>
          </cell>
          <cell r="R29">
            <v>0</v>
          </cell>
          <cell r="S29">
            <v>0.580555556</v>
          </cell>
          <cell r="T29">
            <v>2.420555556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13.714285714285714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13.714285714285714</v>
          </cell>
        </row>
        <row r="32">
          <cell r="D32">
            <v>0.9230769230769231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0.072</v>
          </cell>
          <cell r="J32">
            <v>0.255</v>
          </cell>
          <cell r="K32">
            <v>0</v>
          </cell>
          <cell r="L32">
            <v>0</v>
          </cell>
          <cell r="M32">
            <v>0.01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0.089722222</v>
          </cell>
          <cell r="T32">
            <v>1.3497991450769231</v>
          </cell>
        </row>
        <row r="33">
          <cell r="D33">
            <v>30</v>
          </cell>
          <cell r="E33">
            <v>21026.9142</v>
          </cell>
          <cell r="F33">
            <v>6.9</v>
          </cell>
          <cell r="G33">
            <v>0</v>
          </cell>
          <cell r="H33">
            <v>0</v>
          </cell>
          <cell r="I33">
            <v>0</v>
          </cell>
          <cell r="J33">
            <v>25.2</v>
          </cell>
          <cell r="K33">
            <v>3.7</v>
          </cell>
          <cell r="L33">
            <v>0</v>
          </cell>
          <cell r="M33">
            <v>0</v>
          </cell>
          <cell r="N33">
            <v>9.74</v>
          </cell>
          <cell r="O33">
            <v>12.57</v>
          </cell>
          <cell r="P33">
            <v>0</v>
          </cell>
          <cell r="Q33">
            <v>0</v>
          </cell>
          <cell r="R33">
            <v>0</v>
          </cell>
          <cell r="S33">
            <v>62.6</v>
          </cell>
          <cell r="T33">
            <v>21177.6242</v>
          </cell>
        </row>
        <row r="34">
          <cell r="D34">
            <v>0</v>
          </cell>
          <cell r="E34">
            <v>1914.1350000000002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2525</v>
          </cell>
          <cell r="K34">
            <v>0</v>
          </cell>
          <cell r="L34">
            <v>0</v>
          </cell>
          <cell r="M34">
            <v>0</v>
          </cell>
          <cell r="N34">
            <v>10.7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4449.835</v>
          </cell>
        </row>
        <row r="35">
          <cell r="D35">
            <v>0</v>
          </cell>
          <cell r="E35">
            <v>4042.5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4042.5</v>
          </cell>
        </row>
        <row r="36">
          <cell r="D36">
            <v>24</v>
          </cell>
          <cell r="E36">
            <v>150.3</v>
          </cell>
          <cell r="F36">
            <v>8.358095238095238</v>
          </cell>
          <cell r="G36">
            <v>4.675</v>
          </cell>
          <cell r="H36">
            <v>12.569343065693431</v>
          </cell>
          <cell r="I36">
            <v>54.07692307692308</v>
          </cell>
          <cell r="J36">
            <v>550.86</v>
          </cell>
          <cell r="K36">
            <v>21.3</v>
          </cell>
          <cell r="L36">
            <v>54</v>
          </cell>
          <cell r="M36">
            <v>18.4</v>
          </cell>
          <cell r="N36">
            <v>262.875</v>
          </cell>
          <cell r="O36">
            <v>3</v>
          </cell>
          <cell r="P36">
            <v>26.47</v>
          </cell>
          <cell r="Q36">
            <v>27.7392</v>
          </cell>
          <cell r="R36">
            <v>10.714285714285714</v>
          </cell>
          <cell r="S36">
            <v>486.9</v>
          </cell>
          <cell r="T36">
            <v>1716.2378470949973</v>
          </cell>
        </row>
        <row r="37">
          <cell r="D37">
            <v>0</v>
          </cell>
          <cell r="E37">
            <v>6441.495</v>
          </cell>
          <cell r="F37">
            <v>187.62857142857143</v>
          </cell>
          <cell r="G37">
            <v>0</v>
          </cell>
          <cell r="H37">
            <v>15.56204379562044</v>
          </cell>
          <cell r="I37">
            <v>0</v>
          </cell>
          <cell r="J37">
            <v>0</v>
          </cell>
          <cell r="K37">
            <v>112.2</v>
          </cell>
          <cell r="L37">
            <v>3.08</v>
          </cell>
          <cell r="M37">
            <v>0.9</v>
          </cell>
          <cell r="N37">
            <v>416.7</v>
          </cell>
          <cell r="O37">
            <v>3.5</v>
          </cell>
          <cell r="P37">
            <v>0</v>
          </cell>
          <cell r="Q37">
            <v>27.5</v>
          </cell>
          <cell r="R37">
            <v>0</v>
          </cell>
          <cell r="S37">
            <v>0</v>
          </cell>
          <cell r="T37">
            <v>7208.565615224192</v>
          </cell>
        </row>
        <row r="38">
          <cell r="D38">
            <v>0</v>
          </cell>
          <cell r="E38">
            <v>49.5</v>
          </cell>
          <cell r="F38">
            <v>1.98</v>
          </cell>
          <cell r="G38">
            <v>0</v>
          </cell>
          <cell r="H38">
            <v>0</v>
          </cell>
          <cell r="I38">
            <v>2011.4687692307693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0.9494505494505495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2063.8982197802197</v>
          </cell>
        </row>
        <row r="39">
          <cell r="D39">
            <v>0</v>
          </cell>
          <cell r="E39">
            <v>3.6750000000000003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3.6750000000000003</v>
          </cell>
        </row>
        <row r="40">
          <cell r="D40">
            <v>46.15384615384615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0.583</v>
          </cell>
          <cell r="T40">
            <v>49.73684615384615</v>
          </cell>
        </row>
        <row r="41">
          <cell r="D41">
            <v>42769.23076923077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21441.17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64210.40076923077</v>
          </cell>
        </row>
        <row r="42">
          <cell r="D42">
            <v>0</v>
          </cell>
          <cell r="E42">
            <v>30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35</v>
          </cell>
          <cell r="K42">
            <v>0</v>
          </cell>
          <cell r="L42">
            <v>0</v>
          </cell>
          <cell r="M42">
            <v>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25.2</v>
          </cell>
          <cell r="T42">
            <v>94.2</v>
          </cell>
        </row>
        <row r="43">
          <cell r="D43">
            <v>92.3076923076923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4.457142857142857</v>
          </cell>
          <cell r="J43">
            <v>0</v>
          </cell>
          <cell r="K43">
            <v>0</v>
          </cell>
          <cell r="L43">
            <v>3.4</v>
          </cell>
          <cell r="M43">
            <v>2494</v>
          </cell>
          <cell r="N43">
            <v>7.23956043956044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2601.404395604396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0.211111111</v>
          </cell>
          <cell r="T44">
            <v>0.211111111</v>
          </cell>
        </row>
        <row r="45">
          <cell r="D45">
            <v>4975613.076923077</v>
          </cell>
          <cell r="E45">
            <v>230.7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46535</v>
          </cell>
          <cell r="K45">
            <v>0</v>
          </cell>
          <cell r="L45">
            <v>0</v>
          </cell>
          <cell r="M45">
            <v>18301.8</v>
          </cell>
          <cell r="N45">
            <v>367834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5408514.576923077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150</v>
          </cell>
          <cell r="E47">
            <v>159</v>
          </cell>
          <cell r="F47">
            <v>0</v>
          </cell>
          <cell r="G47">
            <v>0</v>
          </cell>
          <cell r="H47">
            <v>84.99270072992701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326.98039215686276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600.1</v>
          </cell>
          <cell r="T47">
            <v>1326.0730928867897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414.4</v>
          </cell>
          <cell r="T48">
            <v>414.4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43.09489051094891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27.63</v>
          </cell>
          <cell r="N49">
            <v>9671.436769607843</v>
          </cell>
          <cell r="O49">
            <v>0</v>
          </cell>
          <cell r="P49">
            <v>0</v>
          </cell>
          <cell r="Q49">
            <v>0.8</v>
          </cell>
          <cell r="R49">
            <v>0</v>
          </cell>
          <cell r="S49">
            <v>0</v>
          </cell>
          <cell r="T49">
            <v>9742.96166011879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4615.384615384615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4615.384615384615</v>
          </cell>
        </row>
        <row r="52">
          <cell r="D52">
            <v>5055864.383846155</v>
          </cell>
          <cell r="E52">
            <v>40311.88333541666</v>
          </cell>
          <cell r="F52">
            <v>363.98456445993037</v>
          </cell>
          <cell r="G52">
            <v>1598.7951666666668</v>
          </cell>
          <cell r="H52">
            <v>121483.54077372269</v>
          </cell>
          <cell r="I52">
            <v>3209.7650659340666</v>
          </cell>
          <cell r="J52">
            <v>52877.679999999986</v>
          </cell>
          <cell r="K52">
            <v>952.3183333333333</v>
          </cell>
          <cell r="L52">
            <v>864.6468571428571</v>
          </cell>
          <cell r="M52">
            <v>20889.839999999997</v>
          </cell>
          <cell r="N52">
            <v>405203.11313978664</v>
          </cell>
          <cell r="O52">
            <v>714.4228571428571</v>
          </cell>
          <cell r="P52">
            <v>953.1632727272728</v>
          </cell>
          <cell r="Q52">
            <v>5169.933537777777</v>
          </cell>
          <cell r="R52">
            <v>18162.988</v>
          </cell>
          <cell r="S52">
            <v>1829.1711666673336</v>
          </cell>
          <cell r="T52">
            <v>5730449.6</v>
          </cell>
        </row>
      </sheetData>
      <sheetData sheetId="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31.7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31.7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4.166666666666667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4.166666666666667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175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2935.6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3110.6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24.2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3.74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27.939999999999998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857.7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0.34</v>
          </cell>
          <cell r="L20">
            <v>8.399999999999999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866.44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0</v>
          </cell>
          <cell r="E22">
            <v>30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0.45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30.45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500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500.2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0.03333333333333333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0.03333333333333333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3893.3333333333335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3893.3333333333335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0</v>
          </cell>
          <cell r="E36">
            <v>257.46666666666664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6.8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264.26666666666665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666.6666666666667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666.6666666666667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5908.566666666667</v>
          </cell>
          <cell r="F52">
            <v>0</v>
          </cell>
          <cell r="G52">
            <v>500</v>
          </cell>
          <cell r="H52">
            <v>50</v>
          </cell>
          <cell r="I52">
            <v>2</v>
          </cell>
          <cell r="J52">
            <v>0</v>
          </cell>
          <cell r="K52">
            <v>40.23000000000001</v>
          </cell>
          <cell r="L52">
            <v>8.399999999999999</v>
          </cell>
          <cell r="M52">
            <v>0</v>
          </cell>
          <cell r="N52">
            <v>2942.7999999999997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9451.996666666668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"/>
    </sheetView>
  </sheetViews>
  <sheetFormatPr defaultColWidth="9.140625" defaultRowHeight="12" customHeight="1"/>
  <cols>
    <col min="1" max="1" width="4.57421875" style="83" customWidth="1"/>
    <col min="2" max="2" width="60.57421875" style="83" customWidth="1"/>
    <col min="3" max="3" width="13.7109375" style="83" customWidth="1"/>
    <col min="4" max="4" width="24.00390625" style="83" bestFit="1" customWidth="1"/>
    <col min="5" max="16384" width="9.140625" style="83" customWidth="1"/>
  </cols>
  <sheetData>
    <row r="1" ht="19.5" customHeight="1">
      <c r="A1" s="84" t="s">
        <v>215</v>
      </c>
    </row>
    <row r="2" ht="19.5" customHeight="1">
      <c r="A2" s="85" t="s">
        <v>216</v>
      </c>
    </row>
    <row r="3" ht="19.5" customHeight="1">
      <c r="D3" s="86" t="s">
        <v>191</v>
      </c>
    </row>
    <row r="4" spans="1:4" ht="30" customHeight="1">
      <c r="A4" s="123" t="s">
        <v>202</v>
      </c>
      <c r="B4" s="124"/>
      <c r="C4" s="87" t="s">
        <v>203</v>
      </c>
      <c r="D4" s="88" t="s">
        <v>204</v>
      </c>
    </row>
    <row r="5" spans="1:4" ht="30" customHeight="1">
      <c r="A5" s="89" t="s">
        <v>219</v>
      </c>
      <c r="B5" s="90" t="s">
        <v>205</v>
      </c>
      <c r="C5" s="91">
        <v>10657503.4</v>
      </c>
      <c r="D5" s="92">
        <v>374.94</v>
      </c>
    </row>
    <row r="6" spans="1:4" ht="30" customHeight="1">
      <c r="A6" s="89" t="s">
        <v>1</v>
      </c>
      <c r="B6" s="90" t="s">
        <v>206</v>
      </c>
      <c r="C6" s="91">
        <v>1448454.95</v>
      </c>
      <c r="D6" s="92">
        <v>4036.11</v>
      </c>
    </row>
    <row r="7" spans="1:4" ht="30" customHeight="1">
      <c r="A7" s="89" t="s">
        <v>220</v>
      </c>
      <c r="B7" s="90" t="s">
        <v>256</v>
      </c>
      <c r="C7" s="91">
        <v>1781667.41</v>
      </c>
      <c r="D7" s="92">
        <v>1292.65</v>
      </c>
    </row>
    <row r="8" spans="1:4" ht="30" customHeight="1">
      <c r="A8" s="89" t="s">
        <v>221</v>
      </c>
      <c r="B8" s="90" t="s">
        <v>207</v>
      </c>
      <c r="C8" s="91">
        <v>16843.69</v>
      </c>
      <c r="D8" s="92">
        <v>52.75</v>
      </c>
    </row>
    <row r="9" spans="1:4" ht="30" customHeight="1" thickBot="1">
      <c r="A9" s="121" t="s">
        <v>222</v>
      </c>
      <c r="B9" s="122"/>
      <c r="C9" s="93">
        <v>13904469.45</v>
      </c>
      <c r="D9" s="94">
        <v>5756.450000000001</v>
      </c>
    </row>
    <row r="10" ht="12" customHeight="1" thickTop="1"/>
    <row r="12" ht="12" customHeight="1">
      <c r="B12" s="85"/>
    </row>
    <row r="14" ht="12" customHeight="1">
      <c r="A14" s="80"/>
    </row>
    <row r="15" ht="12" customHeight="1">
      <c r="A15" s="81"/>
    </row>
  </sheetData>
  <sheetProtection/>
  <mergeCells count="2">
    <mergeCell ref="A9:B9"/>
    <mergeCell ref="A4:B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59"/>
  <sheetViews>
    <sheetView view="pageLayout" zoomScale="90" zoomScalePageLayoutView="90" workbookViewId="0" topLeftCell="A1">
      <selection activeCell="D14" sqref="D14"/>
    </sheetView>
  </sheetViews>
  <sheetFormatPr defaultColWidth="9.140625" defaultRowHeight="12.75"/>
  <cols>
    <col min="1" max="2" width="1.8515625" style="4" customWidth="1"/>
    <col min="3" max="3" width="7.00390625" style="4" customWidth="1"/>
    <col min="4" max="4" width="24.421875" style="4" customWidth="1"/>
    <col min="5" max="5" width="1.8515625" style="4" customWidth="1"/>
    <col min="6" max="6" width="11.8515625" style="4" customWidth="1"/>
    <col min="7" max="7" width="8.57421875" style="4" customWidth="1"/>
    <col min="8" max="46" width="1.8515625" style="4" customWidth="1"/>
    <col min="47" max="47" width="10.7109375" style="4" customWidth="1"/>
    <col min="48" max="48" width="35.8515625" style="4" customWidth="1"/>
    <col min="49" max="49" width="17.57421875" style="4" customWidth="1"/>
    <col min="50" max="58" width="1.8515625" style="4" customWidth="1"/>
    <col min="59" max="60" width="9.140625" style="4" customWidth="1"/>
    <col min="61" max="61" width="12.8515625" style="4" customWidth="1"/>
    <col min="62" max="62" width="19.28125" style="4" customWidth="1"/>
    <col min="63" max="63" width="16.8515625" style="4" customWidth="1"/>
    <col min="64" max="16384" width="9.140625" style="4" customWidth="1"/>
  </cols>
  <sheetData>
    <row r="2" spans="3:4" ht="12.75" customHeight="1">
      <c r="C2" s="126" t="s">
        <v>116</v>
      </c>
      <c r="D2" s="127"/>
    </row>
    <row r="3" spans="3:66" ht="30.75" customHeight="1">
      <c r="C3" s="5" t="s">
        <v>113</v>
      </c>
      <c r="D3" s="6" t="s">
        <v>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L3" s="7"/>
      <c r="BM3" s="7"/>
      <c r="BN3" s="7"/>
    </row>
    <row r="4" spans="3:59" ht="12.75" customHeight="1" thickBot="1">
      <c r="C4" s="8" t="s">
        <v>1</v>
      </c>
      <c r="D4" s="1">
        <v>56126.266</v>
      </c>
      <c r="F4" s="1"/>
      <c r="AU4" s="7"/>
      <c r="AV4" s="7"/>
      <c r="AW4" s="7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3:49" ht="25.5" customHeight="1" thickBot="1">
      <c r="C5" s="8" t="s">
        <v>4</v>
      </c>
      <c r="D5" s="1">
        <v>107767.4</v>
      </c>
      <c r="F5" s="1"/>
      <c r="AU5" s="7"/>
      <c r="AV5" s="7"/>
      <c r="AW5" s="7"/>
    </row>
    <row r="6" spans="3:49" ht="25.5" customHeight="1" thickBot="1">
      <c r="C6" s="8" t="s">
        <v>5</v>
      </c>
      <c r="D6" s="1">
        <v>1023.4</v>
      </c>
      <c r="F6" s="1"/>
      <c r="AU6" s="7"/>
      <c r="AV6" s="7"/>
      <c r="AW6" s="7"/>
    </row>
    <row r="7" spans="3:49" ht="23.25" customHeight="1" thickBot="1">
      <c r="C7" s="8" t="s">
        <v>6</v>
      </c>
      <c r="D7" s="1">
        <v>20671.8</v>
      </c>
      <c r="F7" s="1"/>
      <c r="AU7" s="7"/>
      <c r="AV7" s="7"/>
      <c r="AW7" s="7"/>
    </row>
    <row r="8" spans="3:49" ht="24.75" customHeight="1" thickBot="1">
      <c r="C8" s="8" t="s">
        <v>7</v>
      </c>
      <c r="D8" s="1">
        <v>20898.65</v>
      </c>
      <c r="F8" s="1"/>
      <c r="AU8" s="7"/>
      <c r="AV8" s="7"/>
      <c r="AW8" s="7"/>
    </row>
    <row r="9" spans="3:49" ht="19.5" customHeight="1" thickBot="1">
      <c r="C9" s="8" t="s">
        <v>8</v>
      </c>
      <c r="D9" s="1">
        <v>151828.4</v>
      </c>
      <c r="F9" s="1"/>
      <c r="AU9" s="7"/>
      <c r="AV9" s="7"/>
      <c r="AW9" s="7"/>
    </row>
    <row r="10" spans="3:49" ht="21.75" customHeight="1" thickBot="1">
      <c r="C10" s="8" t="s">
        <v>9</v>
      </c>
      <c r="D10" s="1">
        <v>97585.7</v>
      </c>
      <c r="F10" s="1"/>
      <c r="AU10" s="7"/>
      <c r="AV10" s="7"/>
      <c r="AW10" s="7"/>
    </row>
    <row r="11" spans="3:49" ht="21.75" customHeight="1" thickBot="1">
      <c r="C11" s="8" t="s">
        <v>10</v>
      </c>
      <c r="D11" s="1">
        <v>199000.4</v>
      </c>
      <c r="F11" s="1"/>
      <c r="AU11" s="7"/>
      <c r="AV11" s="7"/>
      <c r="AW11" s="7"/>
    </row>
    <row r="12" spans="3:49" ht="22.5" customHeight="1" thickBot="1">
      <c r="C12" s="8" t="s">
        <v>11</v>
      </c>
      <c r="D12" s="1">
        <v>1151.8</v>
      </c>
      <c r="F12" s="1"/>
      <c r="AU12" s="7"/>
      <c r="AV12" s="7"/>
      <c r="AW12" s="7"/>
    </row>
    <row r="13" spans="3:49" ht="24.75" customHeight="1" thickBot="1">
      <c r="C13" s="8" t="s">
        <v>12</v>
      </c>
      <c r="D13" s="1">
        <v>41850.7</v>
      </c>
      <c r="F13" s="1"/>
      <c r="AU13" s="7"/>
      <c r="AV13" s="7"/>
      <c r="AW13" s="7"/>
    </row>
    <row r="14" spans="1:49" ht="21.75" customHeight="1" thickBot="1">
      <c r="A14" s="11"/>
      <c r="B14" s="10"/>
      <c r="C14" s="8" t="s">
        <v>13</v>
      </c>
      <c r="D14" s="1">
        <v>26926.969</v>
      </c>
      <c r="F14" s="1"/>
      <c r="AU14" s="7"/>
      <c r="AV14" s="7"/>
      <c r="AW14" s="7"/>
    </row>
    <row r="15" spans="1:49" ht="21.75" customHeight="1" thickBot="1">
      <c r="A15" s="11"/>
      <c r="B15" s="10"/>
      <c r="C15" s="8" t="s">
        <v>14</v>
      </c>
      <c r="D15" s="1">
        <v>3785.1</v>
      </c>
      <c r="F15" s="1"/>
      <c r="AU15" s="7"/>
      <c r="AV15" s="7"/>
      <c r="AW15" s="7"/>
    </row>
    <row r="16" spans="1:49" ht="21.75" customHeight="1" thickBot="1">
      <c r="A16" s="11"/>
      <c r="B16" s="10"/>
      <c r="C16" s="8" t="s">
        <v>15</v>
      </c>
      <c r="D16" s="1">
        <v>2114.2</v>
      </c>
      <c r="F16" s="1"/>
      <c r="AU16" s="7"/>
      <c r="AV16" s="7"/>
      <c r="AW16" s="7"/>
    </row>
    <row r="17" spans="1:49" ht="18.75" customHeight="1" thickBot="1">
      <c r="A17" s="11"/>
      <c r="B17" s="11"/>
      <c r="C17" s="8" t="s">
        <v>16</v>
      </c>
      <c r="D17" s="1">
        <v>7828.4</v>
      </c>
      <c r="F17" s="1"/>
      <c r="AU17" s="7"/>
      <c r="AV17" s="7"/>
      <c r="AW17" s="7"/>
    </row>
    <row r="18" spans="1:49" ht="24" customHeight="1" thickBot="1">
      <c r="A18" s="11"/>
      <c r="C18" s="8" t="s">
        <v>17</v>
      </c>
      <c r="D18" s="1">
        <v>27067.2</v>
      </c>
      <c r="F18" s="1"/>
      <c r="AU18" s="7"/>
      <c r="AV18" s="7"/>
      <c r="AW18" s="7"/>
    </row>
    <row r="19" spans="1:49" ht="22.5" customHeight="1" thickBot="1">
      <c r="A19" s="11"/>
      <c r="B19" s="10"/>
      <c r="C19" s="8" t="s">
        <v>2</v>
      </c>
      <c r="D19" s="17">
        <v>35780.13</v>
      </c>
      <c r="F19" s="17"/>
      <c r="AU19" s="7"/>
      <c r="AV19" s="7"/>
      <c r="AW19" s="7"/>
    </row>
    <row r="20" spans="1:49" ht="20.25" customHeight="1" thickBot="1">
      <c r="A20" s="11"/>
      <c r="B20" s="11"/>
      <c r="C20" s="15" t="s">
        <v>3</v>
      </c>
      <c r="D20" s="12"/>
      <c r="F20" s="17"/>
      <c r="AU20" s="7"/>
      <c r="AV20" s="7"/>
      <c r="AW20" s="7"/>
    </row>
    <row r="21" spans="1:49" ht="21.75" customHeight="1" thickBot="1">
      <c r="A21" s="11"/>
      <c r="C21" s="16" t="s">
        <v>115</v>
      </c>
      <c r="D21" s="13"/>
      <c r="AU21" s="7"/>
      <c r="AV21" s="7"/>
      <c r="AW21" s="7"/>
    </row>
    <row r="22" spans="1:49" ht="33.75" customHeight="1">
      <c r="A22" s="11"/>
      <c r="B22" s="10"/>
      <c r="C22" s="10"/>
      <c r="D22" s="10"/>
      <c r="AU22" s="7"/>
      <c r="AV22" s="7"/>
      <c r="AW22" s="7"/>
    </row>
    <row r="23" spans="1:4" ht="12.75">
      <c r="A23" s="11"/>
      <c r="B23" s="11"/>
      <c r="C23" s="126" t="s">
        <v>114</v>
      </c>
      <c r="D23" s="127"/>
    </row>
    <row r="24" spans="3:4" ht="31.5" customHeight="1">
      <c r="C24" s="5" t="s">
        <v>113</v>
      </c>
      <c r="D24" s="6" t="s">
        <v>0</v>
      </c>
    </row>
    <row r="25" spans="3:6" ht="18" customHeight="1" thickBot="1">
      <c r="C25" s="8"/>
      <c r="D25" s="3"/>
      <c r="F25" s="3"/>
    </row>
    <row r="26" spans="3:6" ht="18" customHeight="1" thickBot="1">
      <c r="C26" s="8" t="s">
        <v>4</v>
      </c>
      <c r="D26" s="3">
        <v>269.5</v>
      </c>
      <c r="F26" s="3"/>
    </row>
    <row r="27" spans="3:6" ht="18" customHeight="1" thickBot="1">
      <c r="C27" s="8" t="s">
        <v>5</v>
      </c>
      <c r="D27" s="3">
        <v>34.6</v>
      </c>
      <c r="F27" s="3"/>
    </row>
    <row r="28" spans="3:6" ht="15.75" customHeight="1" thickBot="1">
      <c r="C28" s="8" t="s">
        <v>6</v>
      </c>
      <c r="D28" s="3">
        <v>0</v>
      </c>
      <c r="F28" s="3"/>
    </row>
    <row r="29" spans="3:6" ht="12.75" customHeight="1" thickBot="1">
      <c r="C29" s="8" t="s">
        <v>7</v>
      </c>
      <c r="D29" s="3">
        <v>5889.1</v>
      </c>
      <c r="F29" s="3"/>
    </row>
    <row r="30" spans="3:6" ht="14.25" customHeight="1" thickBot="1">
      <c r="C30" s="8" t="s">
        <v>8</v>
      </c>
      <c r="D30" s="3">
        <v>207.1</v>
      </c>
      <c r="F30" s="3"/>
    </row>
    <row r="31" spans="3:6" ht="16.5" customHeight="1" thickBot="1">
      <c r="C31" s="8" t="s">
        <v>9</v>
      </c>
      <c r="D31" s="3">
        <v>10088.6</v>
      </c>
      <c r="F31" s="3"/>
    </row>
    <row r="32" spans="3:6" ht="16.5" customHeight="1" thickBot="1">
      <c r="C32" s="8" t="s">
        <v>10</v>
      </c>
      <c r="D32" s="3">
        <v>8723</v>
      </c>
      <c r="F32" s="3"/>
    </row>
    <row r="33" spans="3:6" ht="15.75" customHeight="1" thickBot="1">
      <c r="C33" s="8" t="s">
        <v>11</v>
      </c>
      <c r="D33" s="3">
        <v>1.9</v>
      </c>
      <c r="F33" s="3"/>
    </row>
    <row r="34" spans="3:6" ht="24" customHeight="1" thickBot="1">
      <c r="C34" s="8" t="s">
        <v>12</v>
      </c>
      <c r="D34" s="3">
        <v>67.4</v>
      </c>
      <c r="F34" s="3"/>
    </row>
    <row r="35" spans="3:6" ht="18.75" customHeight="1" thickBot="1">
      <c r="C35" s="8" t="s">
        <v>13</v>
      </c>
      <c r="D35" s="3">
        <v>2542.7</v>
      </c>
      <c r="F35" s="3"/>
    </row>
    <row r="36" spans="3:6" ht="18.75" customHeight="1" thickBot="1">
      <c r="C36" s="8" t="s">
        <v>14</v>
      </c>
      <c r="D36" s="3">
        <v>40.5</v>
      </c>
      <c r="F36" s="3"/>
    </row>
    <row r="37" spans="3:6" ht="18.75" customHeight="1" thickBot="1">
      <c r="C37" s="8" t="s">
        <v>15</v>
      </c>
      <c r="D37" s="3">
        <v>61.7</v>
      </c>
      <c r="F37" s="3"/>
    </row>
    <row r="38" spans="3:6" ht="18.75" customHeight="1" thickBot="1">
      <c r="C38" s="8" t="s">
        <v>16</v>
      </c>
      <c r="D38" s="3">
        <v>311.5</v>
      </c>
      <c r="F38" s="3"/>
    </row>
    <row r="39" spans="3:6" ht="12.75" customHeight="1" thickBot="1">
      <c r="C39" s="8" t="s">
        <v>17</v>
      </c>
      <c r="D39" s="3">
        <v>202.3</v>
      </c>
      <c r="F39" s="3"/>
    </row>
    <row r="40" spans="3:6" ht="21.75" customHeight="1" thickBot="1">
      <c r="C40" s="8"/>
      <c r="D40" s="2"/>
      <c r="F40" s="2"/>
    </row>
    <row r="41" spans="3:6" ht="13.5" customHeight="1" thickBot="1">
      <c r="C41" s="15" t="s">
        <v>3</v>
      </c>
      <c r="D41" s="14">
        <v>597614.8</v>
      </c>
      <c r="F41" s="3"/>
    </row>
    <row r="42" spans="6:7" ht="12.75">
      <c r="F42" s="125"/>
      <c r="G42" s="2"/>
    </row>
    <row r="43" ht="12.75">
      <c r="F43" s="125"/>
    </row>
    <row r="44" spans="1:63" s="10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BH44" s="4"/>
      <c r="BI44" s="4"/>
      <c r="BJ44" s="4"/>
      <c r="BK44" s="4"/>
    </row>
    <row r="45" ht="27.75" customHeight="1"/>
    <row r="46" spans="1:6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BH46" s="4"/>
      <c r="BI46" s="4"/>
      <c r="BJ46" s="4"/>
      <c r="BK46" s="4"/>
    </row>
    <row r="48" spans="1:6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BH48" s="4"/>
      <c r="BI48" s="4"/>
      <c r="BJ48" s="4"/>
      <c r="BK48" s="4"/>
    </row>
    <row r="55" spans="1:44" s="10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7" spans="1:44" s="10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9" spans="1:44" s="10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4" ht="4.5" customHeight="1"/>
    <row r="73" ht="7.5" customHeight="1"/>
    <row r="76" ht="7.5" customHeight="1"/>
  </sheetData>
  <sheetProtection/>
  <mergeCells count="3">
    <mergeCell ref="F42:F43"/>
    <mergeCell ref="C23:D23"/>
    <mergeCell ref="C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141" zoomScalePageLayoutView="0" workbookViewId="0" topLeftCell="A14">
      <selection activeCell="S3" sqref="S3:S39"/>
    </sheetView>
  </sheetViews>
  <sheetFormatPr defaultColWidth="9.140625" defaultRowHeight="12.75"/>
  <cols>
    <col min="1" max="1" width="7.00390625" style="18" customWidth="1"/>
    <col min="2" max="2" width="36.00390625" style="18" customWidth="1"/>
    <col min="3" max="3" width="12.421875" style="18" customWidth="1"/>
    <col min="4" max="17" width="11.57421875" style="18" customWidth="1"/>
    <col min="18" max="18" width="13.28125" style="18" customWidth="1"/>
    <col min="19" max="19" width="11.57421875" style="18" customWidth="1"/>
    <col min="20" max="20" width="15.421875" style="18" customWidth="1"/>
    <col min="21" max="16384" width="9.140625" style="18" customWidth="1"/>
  </cols>
  <sheetData>
    <row r="1" spans="4:20" ht="32.25" customHeight="1">
      <c r="D1" s="128" t="s">
        <v>131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32.25" customHeight="1">
      <c r="A2" s="19" t="s">
        <v>128</v>
      </c>
      <c r="B2" s="19" t="s">
        <v>132</v>
      </c>
      <c r="C2" s="20" t="s">
        <v>133</v>
      </c>
      <c r="D2" s="21" t="s">
        <v>117</v>
      </c>
      <c r="E2" s="21" t="s">
        <v>4</v>
      </c>
      <c r="F2" s="21" t="s">
        <v>118</v>
      </c>
      <c r="G2" s="21" t="s">
        <v>6</v>
      </c>
      <c r="H2" s="21" t="s">
        <v>7</v>
      </c>
      <c r="I2" s="21" t="s">
        <v>119</v>
      </c>
      <c r="J2" s="21" t="s">
        <v>9</v>
      </c>
      <c r="K2" s="21" t="s">
        <v>120</v>
      </c>
      <c r="L2" s="21" t="s">
        <v>11</v>
      </c>
      <c r="M2" s="21" t="s">
        <v>121</v>
      </c>
      <c r="N2" s="21" t="s">
        <v>122</v>
      </c>
      <c r="O2" s="21" t="s">
        <v>123</v>
      </c>
      <c r="P2" s="21" t="s">
        <v>124</v>
      </c>
      <c r="Q2" s="21" t="s">
        <v>125</v>
      </c>
      <c r="R2" s="21" t="s">
        <v>126</v>
      </c>
      <c r="S2" s="21" t="s">
        <v>127</v>
      </c>
      <c r="T2" s="20" t="s">
        <v>18</v>
      </c>
    </row>
    <row r="3" spans="1:20" ht="15.75" customHeight="1">
      <c r="A3" s="22" t="s">
        <v>25</v>
      </c>
      <c r="B3" s="23" t="s">
        <v>26</v>
      </c>
      <c r="C3" s="24" t="s">
        <v>134</v>
      </c>
      <c r="D3" s="25">
        <f>'[2]FZS'!D3+'[2]RZS'!D3+'[2]DB'!D3</f>
        <v>0</v>
      </c>
      <c r="E3" s="25">
        <f>'[2]FZS'!E3+'[2]RZS'!E3+'[2]DB'!E3</f>
        <v>0</v>
      </c>
      <c r="F3" s="25">
        <f>'[2]FZS'!F3+'[2]RZS'!F3+'[2]DB'!F3</f>
        <v>0</v>
      </c>
      <c r="G3" s="25">
        <f>'[2]FZS'!G3+'[2]RZS'!G3+'[2]DB'!G3</f>
        <v>0</v>
      </c>
      <c r="H3" s="25">
        <f>'[2]FZS'!H3+'[2]RZS'!H3+'[2]DB'!H3</f>
        <v>0</v>
      </c>
      <c r="I3" s="25">
        <f>'[2]FZS'!I3+'[2]RZS'!I3+'[2]DB'!I3</f>
        <v>0</v>
      </c>
      <c r="J3" s="25">
        <f>'[2]FZS'!J3+'[2]RZS'!J3+'[2]DB'!J3</f>
        <v>0</v>
      </c>
      <c r="K3" s="25">
        <f>'[2]FZS'!K3+'[2]RZS'!K3+'[2]DB'!K3</f>
        <v>0</v>
      </c>
      <c r="L3" s="25">
        <f>'[2]FZS'!L3+'[2]RZS'!L3+'[2]DB'!L3</f>
        <v>0</v>
      </c>
      <c r="M3" s="25">
        <f>'[2]FZS'!M3+'[2]RZS'!M3+'[2]DB'!M3</f>
        <v>0</v>
      </c>
      <c r="N3" s="25">
        <f>'[2]FZS'!N3+'[2]RZS'!N3+'[2]DB'!N3</f>
        <v>14</v>
      </c>
      <c r="O3" s="25">
        <f>'[2]FZS'!O3+'[2]RZS'!O3+'[2]DB'!O3</f>
        <v>0</v>
      </c>
      <c r="P3" s="25">
        <f>'[2]FZS'!P3+'[2]RZS'!P3+'[2]DB'!P3</f>
        <v>0</v>
      </c>
      <c r="Q3" s="25">
        <f>'[2]FZS'!Q3+'[2]RZS'!Q3+'[2]DB'!Q3</f>
        <v>0</v>
      </c>
      <c r="R3" s="25">
        <f>'[2]FZS'!R3+'[2]RZS'!R3+'[2]DB'!R3</f>
        <v>0</v>
      </c>
      <c r="S3" s="25">
        <f>'[2]FZS'!S3+'[2]RZS'!S3+'[2]DB'!S3</f>
        <v>0</v>
      </c>
      <c r="T3" s="26">
        <f>'[2]FZS'!T3+'[2]RZS'!T3+'[2]DB'!T3</f>
        <v>14</v>
      </c>
    </row>
    <row r="4" spans="1:20" ht="15.75" customHeight="1">
      <c r="A4" s="22" t="s">
        <v>28</v>
      </c>
      <c r="B4" s="23" t="s">
        <v>29</v>
      </c>
      <c r="C4" s="27" t="s">
        <v>135</v>
      </c>
      <c r="D4" s="25">
        <f>'[2]FZS'!D4+'[2]RZS'!D4+'[2]DB'!D4</f>
        <v>0</v>
      </c>
      <c r="E4" s="25">
        <f>'[2]FZS'!E4+'[2]RZS'!E4+'[2]DB'!E4</f>
        <v>0</v>
      </c>
      <c r="F4" s="25">
        <f>'[2]FZS'!F4+'[2]RZS'!F4+'[2]DB'!F4</f>
        <v>0</v>
      </c>
      <c r="G4" s="25">
        <f>'[2]FZS'!G4+'[2]RZS'!G4+'[2]DB'!G4</f>
        <v>0</v>
      </c>
      <c r="H4" s="25">
        <f>'[2]FZS'!H4+'[2]RZS'!H4+'[2]DB'!H4</f>
        <v>0</v>
      </c>
      <c r="I4" s="25">
        <f>'[2]FZS'!I4+'[2]RZS'!I4+'[2]DB'!I4</f>
        <v>1785.7142857142858</v>
      </c>
      <c r="J4" s="25">
        <f>'[2]FZS'!J4+'[2]RZS'!J4+'[2]DB'!J4</f>
        <v>0</v>
      </c>
      <c r="K4" s="25">
        <f>'[2]FZS'!K4+'[2]RZS'!K4+'[2]DB'!K4</f>
        <v>0</v>
      </c>
      <c r="L4" s="25">
        <f>'[2]FZS'!L4+'[2]RZS'!L4+'[2]DB'!L4</f>
        <v>0</v>
      </c>
      <c r="M4" s="25">
        <f>'[2]FZS'!M4+'[2]RZS'!M4+'[2]DB'!M4</f>
        <v>0</v>
      </c>
      <c r="N4" s="25">
        <f>'[2]FZS'!N4+'[2]RZS'!N4+'[2]DB'!N4</f>
        <v>0</v>
      </c>
      <c r="O4" s="25">
        <f>'[2]FZS'!O4+'[2]RZS'!O4+'[2]DB'!O4</f>
        <v>0.7083333333333334</v>
      </c>
      <c r="P4" s="25">
        <f>'[2]FZS'!P4+'[2]RZS'!P4+'[2]DB'!P4</f>
        <v>0</v>
      </c>
      <c r="Q4" s="25">
        <f>'[2]FZS'!Q4+'[2]RZS'!Q4+'[2]DB'!Q4</f>
        <v>5.76</v>
      </c>
      <c r="R4" s="25">
        <f>'[2]FZS'!R4+'[2]RZS'!R4+'[2]DB'!R4</f>
        <v>0</v>
      </c>
      <c r="S4" s="25">
        <f>'[2]FZS'!S4+'[2]RZS'!S4+'[2]DB'!S4</f>
        <v>0</v>
      </c>
      <c r="T4" s="28">
        <f>'[2]FZS'!T4+'[2]RZS'!T4+'[2]DB'!T4</f>
        <v>1792.182619047619</v>
      </c>
    </row>
    <row r="5" spans="1:20" ht="15.75" customHeight="1">
      <c r="A5" s="22" t="s">
        <v>28</v>
      </c>
      <c r="B5" s="23" t="s">
        <v>29</v>
      </c>
      <c r="C5" s="24" t="s">
        <v>134</v>
      </c>
      <c r="D5" s="25">
        <f>'[2]FZS'!D5+'[2]RZS'!D5+'[2]DB'!D5</f>
        <v>0</v>
      </c>
      <c r="E5" s="25">
        <f>'[2]FZS'!E5+'[2]RZS'!E5+'[2]DB'!E5</f>
        <v>180.51839716312026</v>
      </c>
      <c r="F5" s="25">
        <f>'[2]FZS'!F5+'[2]RZS'!F5+'[2]DB'!F5</f>
        <v>0</v>
      </c>
      <c r="G5" s="25">
        <f>'[2]FZS'!G5+'[2]RZS'!G5+'[2]DB'!G5</f>
        <v>0</v>
      </c>
      <c r="H5" s="25">
        <f>'[2]FZS'!H5+'[2]RZS'!H5+'[2]DB'!H5</f>
        <v>0</v>
      </c>
      <c r="I5" s="25">
        <f>'[2]FZS'!I5+'[2]RZS'!I5+'[2]DB'!I5</f>
        <v>1.284</v>
      </c>
      <c r="J5" s="25">
        <f>'[2]FZS'!J5+'[2]RZS'!J5+'[2]DB'!J5</f>
        <v>0</v>
      </c>
      <c r="K5" s="25">
        <f>'[2]FZS'!K5+'[2]RZS'!K5+'[2]DB'!K5</f>
        <v>29.997777777777777</v>
      </c>
      <c r="L5" s="25">
        <f>'[2]FZS'!L5+'[2]RZS'!L5+'[2]DB'!L5</f>
        <v>1.8857142857142857</v>
      </c>
      <c r="M5" s="25">
        <f>'[2]FZS'!M5+'[2]RZS'!M5+'[2]DB'!M5</f>
        <v>0</v>
      </c>
      <c r="N5" s="25">
        <f>'[2]FZS'!N5+'[2]RZS'!N5+'[2]DB'!N5</f>
        <v>474.09090909090907</v>
      </c>
      <c r="O5" s="25">
        <f>'[2]FZS'!O5+'[2]RZS'!O5+'[2]DB'!O5</f>
        <v>0.8075</v>
      </c>
      <c r="P5" s="25">
        <f>'[2]FZS'!P5+'[2]RZS'!P5+'[2]DB'!P5</f>
        <v>19.25</v>
      </c>
      <c r="Q5" s="25">
        <f>'[2]FZS'!Q5+'[2]RZS'!Q5+'[2]DB'!Q5</f>
        <v>0.4</v>
      </c>
      <c r="R5" s="25">
        <f>'[2]FZS'!R5+'[2]RZS'!R5+'[2]DB'!R5</f>
        <v>0</v>
      </c>
      <c r="S5" s="25">
        <f>'[2]FZS'!S5+'[2]RZS'!S5+'[2]DB'!S5</f>
        <v>0</v>
      </c>
      <c r="T5" s="26">
        <f>'[2]FZS'!T5+'[2]RZS'!T5+'[2]DB'!T5</f>
        <v>708.2342983175214</v>
      </c>
    </row>
    <row r="6" spans="1:20" ht="15.75" customHeight="1">
      <c r="A6" s="22" t="s">
        <v>31</v>
      </c>
      <c r="B6" s="23" t="s">
        <v>32</v>
      </c>
      <c r="C6" s="24" t="s">
        <v>134</v>
      </c>
      <c r="D6" s="25">
        <f>'[2]FZS'!D6+'[2]RZS'!D6+'[2]DB'!D6</f>
        <v>32395.168692307692</v>
      </c>
      <c r="E6" s="25">
        <f>'[2]FZS'!E6+'[2]RZS'!E6+'[2]DB'!E6</f>
        <v>11.517375886524823</v>
      </c>
      <c r="F6" s="25">
        <f>'[2]FZS'!F6+'[2]RZS'!F6+'[2]DB'!F6</f>
        <v>0</v>
      </c>
      <c r="G6" s="25">
        <f>'[2]FZS'!G6+'[2]RZS'!G6+'[2]DB'!G6</f>
        <v>0</v>
      </c>
      <c r="H6" s="25">
        <f>'[2]FZS'!H6+'[2]RZS'!H6+'[2]DB'!H6</f>
        <v>3.325</v>
      </c>
      <c r="I6" s="25">
        <f>'[2]FZS'!I6+'[2]RZS'!I6+'[2]DB'!I6</f>
        <v>25.51</v>
      </c>
      <c r="J6" s="25">
        <f>'[2]FZS'!J6+'[2]RZS'!J6+'[2]DB'!J6</f>
        <v>2448.6</v>
      </c>
      <c r="K6" s="25">
        <f>'[2]FZS'!K6+'[2]RZS'!K6+'[2]DB'!K6</f>
        <v>4.083333333333334</v>
      </c>
      <c r="L6" s="25">
        <f>'[2]FZS'!L6+'[2]RZS'!L6+'[2]DB'!L6</f>
        <v>0</v>
      </c>
      <c r="M6" s="25">
        <f>'[2]FZS'!M6+'[2]RZS'!M6+'[2]DB'!M6</f>
        <v>66.64083333333333</v>
      </c>
      <c r="N6" s="25">
        <f>'[2]FZS'!N6+'[2]RZS'!N6+'[2]DB'!N6</f>
        <v>136.44363636363636</v>
      </c>
      <c r="O6" s="25">
        <f>'[2]FZS'!O6+'[2]RZS'!O6+'[2]DB'!O6</f>
        <v>36.125</v>
      </c>
      <c r="P6" s="25">
        <f>'[2]FZS'!P6+'[2]RZS'!P6+'[2]DB'!P6</f>
        <v>31.9</v>
      </c>
      <c r="Q6" s="25">
        <f>'[2]FZS'!Q6+'[2]RZS'!Q6+'[2]DB'!Q6</f>
        <v>180.59199999999998</v>
      </c>
      <c r="R6" s="25">
        <f>'[2]FZS'!R6+'[2]RZS'!R6+'[2]DB'!R6</f>
        <v>0</v>
      </c>
      <c r="S6" s="25">
        <f>'[2]FZS'!S6+'[2]RZS'!S6+'[2]DB'!S6</f>
        <v>116.24999999999999</v>
      </c>
      <c r="T6" s="26">
        <f>'[2]FZS'!T6+'[2]RZS'!T6+'[2]DB'!T6</f>
        <v>35456.155871224524</v>
      </c>
    </row>
    <row r="7" spans="1:20" ht="15.75" customHeight="1">
      <c r="A7" s="22" t="s">
        <v>34</v>
      </c>
      <c r="B7" s="23" t="s">
        <v>35</v>
      </c>
      <c r="C7" s="29" t="s">
        <v>135</v>
      </c>
      <c r="D7" s="25">
        <f>'[2]FZS'!D7+'[2]RZS'!D7+'[2]DB'!D7</f>
        <v>0</v>
      </c>
      <c r="E7" s="25">
        <f>'[2]FZS'!E7+'[2]RZS'!E7+'[2]DB'!E7</f>
        <v>1.410970744680851</v>
      </c>
      <c r="F7" s="25">
        <f>'[2]FZS'!F7+'[2]RZS'!F7+'[2]DB'!F7</f>
        <v>29.76923076923077</v>
      </c>
      <c r="G7" s="25">
        <f>'[2]FZS'!G7+'[2]RZS'!G7+'[2]DB'!G7</f>
        <v>1862.8208333333334</v>
      </c>
      <c r="H7" s="25">
        <f>'[2]FZS'!H7+'[2]RZS'!H7+'[2]DB'!H7</f>
        <v>107.9125</v>
      </c>
      <c r="I7" s="25">
        <f>'[2]FZS'!I7+'[2]RZS'!I7+'[2]DB'!I7</f>
        <v>2607.232142857143</v>
      </c>
      <c r="J7" s="25">
        <f>'[2]FZS'!J7+'[2]RZS'!J7+'[2]DB'!J7</f>
        <v>0</v>
      </c>
      <c r="K7" s="25">
        <f>'[2]FZS'!K7+'[2]RZS'!K7+'[2]DB'!K7</f>
        <v>269.6166666666667</v>
      </c>
      <c r="L7" s="25">
        <f>'[2]FZS'!L7+'[2]RZS'!L7+'[2]DB'!L7</f>
        <v>0</v>
      </c>
      <c r="M7" s="25">
        <f>'[2]FZS'!M7+'[2]RZS'!M7+'[2]DB'!M7</f>
        <v>0</v>
      </c>
      <c r="N7" s="25">
        <f>'[2]FZS'!N7+'[2]RZS'!N7+'[2]DB'!N7</f>
        <v>70.38181818181818</v>
      </c>
      <c r="O7" s="25">
        <f>'[2]FZS'!O7+'[2]RZS'!O7+'[2]DB'!O7</f>
        <v>0</v>
      </c>
      <c r="P7" s="25">
        <f>'[2]FZS'!P7+'[2]RZS'!P7+'[2]DB'!P7</f>
        <v>0</v>
      </c>
      <c r="Q7" s="25">
        <f>'[2]FZS'!Q7+'[2]RZS'!Q7+'[2]DB'!Q7</f>
        <v>0</v>
      </c>
      <c r="R7" s="25">
        <f>'[2]FZS'!R7+'[2]RZS'!R7+'[2]DB'!R7</f>
        <v>19.815937499999997</v>
      </c>
      <c r="S7" s="25">
        <f>'[2]FZS'!S7+'[2]RZS'!S7+'[2]DB'!S7</f>
        <v>0.211111111</v>
      </c>
      <c r="T7" s="28">
        <f>'[2]FZS'!T7+'[2]RZS'!T7+'[2]DB'!T7</f>
        <v>4969.171211163873</v>
      </c>
    </row>
    <row r="8" spans="1:20" ht="15.75" customHeight="1">
      <c r="A8" s="22" t="s">
        <v>34</v>
      </c>
      <c r="B8" s="23" t="s">
        <v>35</v>
      </c>
      <c r="C8" s="24" t="s">
        <v>134</v>
      </c>
      <c r="D8" s="25">
        <f>'[2]FZS'!D8+'[2]RZS'!D8+'[2]DB'!D8</f>
        <v>0</v>
      </c>
      <c r="E8" s="25">
        <f>'[2]FZS'!E8+'[2]RZS'!E8+'[2]DB'!E8</f>
        <v>0</v>
      </c>
      <c r="F8" s="25">
        <f>'[2]FZS'!F8+'[2]RZS'!F8+'[2]DB'!F8</f>
        <v>0</v>
      </c>
      <c r="G8" s="25">
        <f>'[2]FZS'!G8+'[2]RZS'!G8+'[2]DB'!G8</f>
        <v>0</v>
      </c>
      <c r="H8" s="25">
        <f>'[2]FZS'!H8+'[2]RZS'!H8+'[2]DB'!H8</f>
        <v>0</v>
      </c>
      <c r="I8" s="25">
        <f>'[2]FZS'!I8+'[2]RZS'!I8+'[2]DB'!I8</f>
        <v>178.57142857142858</v>
      </c>
      <c r="J8" s="25">
        <f>'[2]FZS'!J8+'[2]RZS'!J8+'[2]DB'!J8</f>
        <v>0</v>
      </c>
      <c r="K8" s="25">
        <f>'[2]FZS'!K8+'[2]RZS'!K8+'[2]DB'!K8</f>
        <v>35.36666666666667</v>
      </c>
      <c r="L8" s="25">
        <f>'[2]FZS'!L8+'[2]RZS'!L8+'[2]DB'!L8</f>
        <v>0</v>
      </c>
      <c r="M8" s="25">
        <f>'[2]FZS'!M8+'[2]RZS'!M8+'[2]DB'!M8</f>
        <v>0</v>
      </c>
      <c r="N8" s="25">
        <f>'[2]FZS'!N8+'[2]RZS'!N8+'[2]DB'!N8</f>
        <v>0</v>
      </c>
      <c r="O8" s="25">
        <f>'[2]FZS'!O8+'[2]RZS'!O8+'[2]DB'!O8</f>
        <v>0</v>
      </c>
      <c r="P8" s="25">
        <f>'[2]FZS'!P8+'[2]RZS'!P8+'[2]DB'!P8</f>
        <v>0</v>
      </c>
      <c r="Q8" s="25">
        <f>'[2]FZS'!Q8+'[2]RZS'!Q8+'[2]DB'!Q8</f>
        <v>0</v>
      </c>
      <c r="R8" s="25">
        <f>'[2]FZS'!R8+'[2]RZS'!R8+'[2]DB'!R8</f>
        <v>71.86749999999999</v>
      </c>
      <c r="S8" s="25">
        <f>'[2]FZS'!S8+'[2]RZS'!S8+'[2]DB'!S8</f>
        <v>1.0666666666666667</v>
      </c>
      <c r="T8" s="26">
        <f>'[2]FZS'!T8+'[2]RZS'!T8+'[2]DB'!T8</f>
        <v>286.87226190476196</v>
      </c>
    </row>
    <row r="9" spans="1:20" ht="15.75" customHeight="1">
      <c r="A9" s="22" t="s">
        <v>36</v>
      </c>
      <c r="B9" s="23" t="s">
        <v>37</v>
      </c>
      <c r="C9" s="24" t="s">
        <v>134</v>
      </c>
      <c r="D9" s="25">
        <f>'[2]FZS'!D9+'[2]RZS'!D9+'[2]DB'!D9</f>
        <v>0</v>
      </c>
      <c r="E9" s="25">
        <f>'[2]FZS'!E9+'[2]RZS'!E9+'[2]DB'!E9</f>
        <v>0</v>
      </c>
      <c r="F9" s="25">
        <f>'[2]FZS'!F9+'[2]RZS'!F9+'[2]DB'!F9</f>
        <v>0</v>
      </c>
      <c r="G9" s="25">
        <f>'[2]FZS'!G9+'[2]RZS'!G9+'[2]DB'!G9</f>
        <v>0</v>
      </c>
      <c r="H9" s="25">
        <f>'[2]FZS'!H9+'[2]RZS'!H9+'[2]DB'!H9</f>
        <v>0</v>
      </c>
      <c r="I9" s="25">
        <f>'[2]FZS'!I9+'[2]RZS'!I9+'[2]DB'!I9</f>
        <v>0</v>
      </c>
      <c r="J9" s="25">
        <f>'[2]FZS'!J9+'[2]RZS'!J9+'[2]DB'!J9</f>
        <v>0</v>
      </c>
      <c r="K9" s="25">
        <f>'[2]FZS'!K9+'[2]RZS'!K9+'[2]DB'!K9</f>
        <v>0.33333333333333337</v>
      </c>
      <c r="L9" s="25">
        <f>'[2]FZS'!L9+'[2]RZS'!L9+'[2]DB'!L9</f>
        <v>0</v>
      </c>
      <c r="M9" s="25">
        <f>'[2]FZS'!M9+'[2]RZS'!M9+'[2]DB'!M9</f>
        <v>0</v>
      </c>
      <c r="N9" s="25">
        <f>'[2]FZS'!N9+'[2]RZS'!N9+'[2]DB'!N9</f>
        <v>0</v>
      </c>
      <c r="O9" s="25">
        <f>'[2]FZS'!O9+'[2]RZS'!O9+'[2]DB'!O9</f>
        <v>0.7083333333333334</v>
      </c>
      <c r="P9" s="25">
        <f>'[2]FZS'!P9+'[2]RZS'!P9+'[2]DB'!P9</f>
        <v>0</v>
      </c>
      <c r="Q9" s="25">
        <f>'[2]FZS'!Q9+'[2]RZS'!Q9+'[2]DB'!Q9</f>
        <v>0</v>
      </c>
      <c r="R9" s="25">
        <f>'[2]FZS'!R9+'[2]RZS'!R9+'[2]DB'!R9</f>
        <v>0</v>
      </c>
      <c r="S9" s="25">
        <f>'[2]FZS'!S9+'[2]RZS'!S9+'[2]DB'!S9</f>
        <v>0</v>
      </c>
      <c r="T9" s="26">
        <f>'[2]FZS'!T9+'[2]RZS'!T9+'[2]DB'!T9</f>
        <v>1.0416666666666667</v>
      </c>
    </row>
    <row r="10" spans="1:20" ht="15.75" customHeight="1">
      <c r="A10" s="22" t="s">
        <v>38</v>
      </c>
      <c r="B10" s="23" t="s">
        <v>39</v>
      </c>
      <c r="C10" s="24" t="s">
        <v>134</v>
      </c>
      <c r="D10" s="25">
        <f>'[2]FZS'!D10+'[2]RZS'!D10+'[2]DB'!D10</f>
        <v>0</v>
      </c>
      <c r="E10" s="25">
        <f>'[2]FZS'!E10+'[2]RZS'!E10+'[2]DB'!E10</f>
        <v>0</v>
      </c>
      <c r="F10" s="25">
        <f>'[2]FZS'!F10+'[2]RZS'!F10+'[2]DB'!F10</f>
        <v>0</v>
      </c>
      <c r="G10" s="25">
        <f>'[2]FZS'!G10+'[2]RZS'!G10+'[2]DB'!G10</f>
        <v>0</v>
      </c>
      <c r="H10" s="25">
        <f>'[2]FZS'!H10+'[2]RZS'!H10+'[2]DB'!H10</f>
        <v>0</v>
      </c>
      <c r="I10" s="25">
        <f>'[2]FZS'!I10+'[2]RZS'!I10+'[2]DB'!I10</f>
        <v>0.3571428571428572</v>
      </c>
      <c r="J10" s="25">
        <f>'[2]FZS'!J10+'[2]RZS'!J10+'[2]DB'!J10</f>
        <v>1.62</v>
      </c>
      <c r="K10" s="25">
        <f>'[2]FZS'!K10+'[2]RZS'!K10+'[2]DB'!K10</f>
        <v>13.15611111111111</v>
      </c>
      <c r="L10" s="25">
        <f>'[2]FZS'!L10+'[2]RZS'!L10+'[2]DB'!L10</f>
        <v>0</v>
      </c>
      <c r="M10" s="25">
        <f>'[2]FZS'!M10+'[2]RZS'!M10+'[2]DB'!M10</f>
        <v>0</v>
      </c>
      <c r="N10" s="25">
        <f>'[2]FZS'!N10+'[2]RZS'!N10+'[2]DB'!N10</f>
        <v>0</v>
      </c>
      <c r="O10" s="25">
        <f>'[2]FZS'!O10+'[2]RZS'!O10+'[2]DB'!O10</f>
        <v>0</v>
      </c>
      <c r="P10" s="25">
        <f>'[2]FZS'!P10+'[2]RZS'!P10+'[2]DB'!P10</f>
        <v>0.06363636363636364</v>
      </c>
      <c r="Q10" s="25">
        <f>'[2]FZS'!Q10+'[2]RZS'!Q10+'[2]DB'!Q10</f>
        <v>0</v>
      </c>
      <c r="R10" s="25">
        <f>'[2]FZS'!R10+'[2]RZS'!R10+'[2]DB'!R10</f>
        <v>0</v>
      </c>
      <c r="S10" s="25">
        <f>'[2]FZS'!S10+'[2]RZS'!S10+'[2]DB'!S10</f>
        <v>0</v>
      </c>
      <c r="T10" s="26">
        <f>'[2]FZS'!T10+'[2]RZS'!T10+'[2]DB'!T10</f>
        <v>15.196890331890332</v>
      </c>
    </row>
    <row r="11" spans="1:20" ht="15.75" customHeight="1">
      <c r="A11" s="22" t="s">
        <v>40</v>
      </c>
      <c r="B11" s="23" t="s">
        <v>41</v>
      </c>
      <c r="C11" s="29" t="s">
        <v>135</v>
      </c>
      <c r="D11" s="25">
        <f>'[2]FZS'!D11+'[2]RZS'!D11+'[2]DB'!D11</f>
        <v>0</v>
      </c>
      <c r="E11" s="25">
        <f>'[2]FZS'!E11+'[2]RZS'!E11+'[2]DB'!E11</f>
        <v>129.12268173758864</v>
      </c>
      <c r="F11" s="25">
        <f>'[2]FZS'!F11+'[2]RZS'!F11+'[2]DB'!F11</f>
        <v>0.13170731707317074</v>
      </c>
      <c r="G11" s="25">
        <f>'[2]FZS'!G11+'[2]RZS'!G11+'[2]DB'!G11</f>
        <v>603.25</v>
      </c>
      <c r="H11" s="25">
        <f>'[2]FZS'!H11+'[2]RZS'!H11+'[2]DB'!H11</f>
        <v>0</v>
      </c>
      <c r="I11" s="25">
        <f>'[2]FZS'!I11+'[2]RZS'!I11+'[2]DB'!I11</f>
        <v>1251.7857142857144</v>
      </c>
      <c r="J11" s="25">
        <f>'[2]FZS'!J11+'[2]RZS'!J11+'[2]DB'!J11</f>
        <v>40.72</v>
      </c>
      <c r="K11" s="25">
        <f>'[2]FZS'!K11+'[2]RZS'!K11+'[2]DB'!K11</f>
        <v>11.033333333333333</v>
      </c>
      <c r="L11" s="25">
        <f>'[2]FZS'!L11+'[2]RZS'!L11+'[2]DB'!L11</f>
        <v>464.0571428571428</v>
      </c>
      <c r="M11" s="25">
        <f>'[2]FZS'!M11+'[2]RZS'!M11+'[2]DB'!M11</f>
        <v>0</v>
      </c>
      <c r="N11" s="25">
        <f>'[2]FZS'!N11+'[2]RZS'!N11+'[2]DB'!N11</f>
        <v>28576.863636363636</v>
      </c>
      <c r="O11" s="25">
        <f>'[2]FZS'!O11+'[2]RZS'!O11+'[2]DB'!O11</f>
        <v>0</v>
      </c>
      <c r="P11" s="25">
        <f>'[2]FZS'!P11+'[2]RZS'!P11+'[2]DB'!P11</f>
        <v>0</v>
      </c>
      <c r="Q11" s="25">
        <f>'[2]FZS'!Q11+'[2]RZS'!Q11+'[2]DB'!Q11</f>
        <v>2.9333333333333336</v>
      </c>
      <c r="R11" s="25">
        <f>'[2]FZS'!R11+'[2]RZS'!R11+'[2]DB'!R11</f>
        <v>0.092</v>
      </c>
      <c r="S11" s="25">
        <f>'[2]FZS'!S11+'[2]RZS'!S11+'[2]DB'!S11</f>
        <v>0.23333333333333336</v>
      </c>
      <c r="T11" s="28">
        <f>'[2]FZS'!T11+'[2]RZS'!T11+'[2]DB'!T11</f>
        <v>31080.222882561156</v>
      </c>
    </row>
    <row r="12" spans="1:20" ht="15.75" customHeight="1">
      <c r="A12" s="22" t="s">
        <v>40</v>
      </c>
      <c r="B12" s="23" t="s">
        <v>41</v>
      </c>
      <c r="C12" s="24" t="s">
        <v>134</v>
      </c>
      <c r="D12" s="25">
        <f>'[2]FZS'!D12+'[2]RZS'!D12+'[2]DB'!D12</f>
        <v>2877.3</v>
      </c>
      <c r="E12" s="25">
        <f>'[2]FZS'!E12+'[2]RZS'!E12+'[2]DB'!E12</f>
        <v>34.02057624113475</v>
      </c>
      <c r="F12" s="25">
        <f>'[2]FZS'!F12+'[2]RZS'!F12+'[2]DB'!F12</f>
        <v>0.47692307692307695</v>
      </c>
      <c r="G12" s="25">
        <f>'[2]FZS'!G12+'[2]RZS'!G12+'[2]DB'!G12</f>
        <v>0</v>
      </c>
      <c r="H12" s="25">
        <f>'[2]FZS'!H12+'[2]RZS'!H12+'[2]DB'!H12</f>
        <v>0</v>
      </c>
      <c r="I12" s="25">
        <f>'[2]FZS'!I12+'[2]RZS'!I12+'[2]DB'!I12</f>
        <v>0</v>
      </c>
      <c r="J12" s="25">
        <f>'[2]FZS'!J12+'[2]RZS'!J12+'[2]DB'!J12</f>
        <v>38</v>
      </c>
      <c r="K12" s="25">
        <f>'[2]FZS'!K12+'[2]RZS'!K12+'[2]DB'!K12</f>
        <v>504.85</v>
      </c>
      <c r="L12" s="25">
        <f>'[2]FZS'!L12+'[2]RZS'!L12+'[2]DB'!L12</f>
        <v>0</v>
      </c>
      <c r="M12" s="25">
        <f>'[2]FZS'!M12+'[2]RZS'!M12+'[2]DB'!M12</f>
        <v>0</v>
      </c>
      <c r="N12" s="25">
        <f>'[2]FZS'!N12+'[2]RZS'!N12+'[2]DB'!N12</f>
        <v>707.2545454545455</v>
      </c>
      <c r="O12" s="25">
        <f>'[2]FZS'!O12+'[2]RZS'!O12+'[2]DB'!O12</f>
        <v>0</v>
      </c>
      <c r="P12" s="25">
        <f>'[2]FZS'!P12+'[2]RZS'!P12+'[2]DB'!P12</f>
        <v>0</v>
      </c>
      <c r="Q12" s="25">
        <f>'[2]FZS'!Q12+'[2]RZS'!Q12+'[2]DB'!Q12</f>
        <v>130</v>
      </c>
      <c r="R12" s="25">
        <f>'[2]FZS'!R12+'[2]RZS'!R12+'[2]DB'!R12</f>
        <v>0</v>
      </c>
      <c r="S12" s="25">
        <f>'[2]FZS'!S12+'[2]RZS'!S12+'[2]DB'!S12</f>
        <v>1.5502222222222222</v>
      </c>
      <c r="T12" s="26">
        <f>'[2]FZS'!T12+'[2]RZS'!T12+'[2]DB'!T12</f>
        <v>4293.452266994826</v>
      </c>
    </row>
    <row r="13" spans="1:20" ht="15.75" customHeight="1">
      <c r="A13" s="22" t="s">
        <v>42</v>
      </c>
      <c r="B13" s="23" t="s">
        <v>43</v>
      </c>
      <c r="C13" s="29" t="s">
        <v>135</v>
      </c>
      <c r="D13" s="25">
        <f>'[2]FZS'!D13+'[2]RZS'!D13+'[2]DB'!D13</f>
        <v>34.5</v>
      </c>
      <c r="E13" s="25">
        <f>'[2]FZS'!E13+'[2]RZS'!E13+'[2]DB'!E13</f>
        <v>487.6063829787234</v>
      </c>
      <c r="F13" s="25">
        <f>'[2]FZS'!F13+'[2]RZS'!F13+'[2]DB'!F13</f>
        <v>0</v>
      </c>
      <c r="G13" s="25">
        <f>'[2]FZS'!G13+'[2]RZS'!G13+'[2]DB'!G13</f>
        <v>5607.375</v>
      </c>
      <c r="H13" s="25">
        <f>'[2]FZS'!H13+'[2]RZS'!H13+'[2]DB'!H13</f>
        <v>0</v>
      </c>
      <c r="I13" s="25">
        <f>'[2]FZS'!I13+'[2]RZS'!I13+'[2]DB'!I13</f>
        <v>892.8571428571429</v>
      </c>
      <c r="J13" s="25">
        <f>'[2]FZS'!J13+'[2]RZS'!J13+'[2]DB'!J13</f>
        <v>37000</v>
      </c>
      <c r="K13" s="25">
        <f>'[2]FZS'!K13+'[2]RZS'!K13+'[2]DB'!K13</f>
        <v>91256.66666666667</v>
      </c>
      <c r="L13" s="25">
        <f>'[2]FZS'!L13+'[2]RZS'!L13+'[2]DB'!L13</f>
        <v>0</v>
      </c>
      <c r="M13" s="25">
        <f>'[2]FZS'!M13+'[2]RZS'!M13+'[2]DB'!M13</f>
        <v>0</v>
      </c>
      <c r="N13" s="25">
        <f>'[2]FZS'!N13+'[2]RZS'!N13+'[2]DB'!N13</f>
        <v>63827.803636363635</v>
      </c>
      <c r="O13" s="25">
        <f>'[2]FZS'!O13+'[2]RZS'!O13+'[2]DB'!O13</f>
        <v>2.5500000000000003</v>
      </c>
      <c r="P13" s="25">
        <f>'[2]FZS'!P13+'[2]RZS'!P13+'[2]DB'!P13</f>
        <v>0</v>
      </c>
      <c r="Q13" s="25">
        <f>'[2]FZS'!Q13+'[2]RZS'!Q13+'[2]DB'!Q13</f>
        <v>0</v>
      </c>
      <c r="R13" s="25">
        <f>'[2]FZS'!R13+'[2]RZS'!R13+'[2]DB'!R13</f>
        <v>0</v>
      </c>
      <c r="S13" s="25">
        <f>'[2]FZS'!S13+'[2]RZS'!S13+'[2]DB'!S13</f>
        <v>2024.8888888888887</v>
      </c>
      <c r="T13" s="28">
        <f>'[2]FZS'!T13+'[2]RZS'!T13+'[2]DB'!T13</f>
        <v>201134.24771775503</v>
      </c>
    </row>
    <row r="14" spans="1:20" ht="15.75" customHeight="1">
      <c r="A14" s="22" t="s">
        <v>42</v>
      </c>
      <c r="B14" s="23" t="s">
        <v>43</v>
      </c>
      <c r="C14" s="24" t="s">
        <v>134</v>
      </c>
      <c r="D14" s="25">
        <f>'[2]FZS'!D14+'[2]RZS'!D14+'[2]DB'!D14</f>
        <v>0</v>
      </c>
      <c r="E14" s="25">
        <f>'[2]FZS'!E14+'[2]RZS'!E14+'[2]DB'!E14</f>
        <v>0</v>
      </c>
      <c r="F14" s="25">
        <f>'[2]FZS'!F14+'[2]RZS'!F14+'[2]DB'!F14</f>
        <v>34.05</v>
      </c>
      <c r="G14" s="25">
        <f>'[2]FZS'!G14+'[2]RZS'!G14+'[2]DB'!G14</f>
        <v>0</v>
      </c>
      <c r="H14" s="25">
        <f>'[2]FZS'!H14+'[2]RZS'!H14+'[2]DB'!H14</f>
        <v>0</v>
      </c>
      <c r="I14" s="25">
        <f>'[2]FZS'!I14+'[2]RZS'!I14+'[2]DB'!I14</f>
        <v>0</v>
      </c>
      <c r="J14" s="25">
        <f>'[2]FZS'!J14+'[2]RZS'!J14+'[2]DB'!J14</f>
        <v>7200</v>
      </c>
      <c r="K14" s="25">
        <f>'[2]FZS'!K14+'[2]RZS'!K14+'[2]DB'!K14</f>
        <v>0</v>
      </c>
      <c r="L14" s="25">
        <f>'[2]FZS'!L14+'[2]RZS'!L14+'[2]DB'!L14</f>
        <v>0</v>
      </c>
      <c r="M14" s="25">
        <f>'[2]FZS'!M14+'[2]RZS'!M14+'[2]DB'!M14</f>
        <v>0</v>
      </c>
      <c r="N14" s="25">
        <f>'[2]FZS'!N14+'[2]RZS'!N14+'[2]DB'!N14</f>
        <v>467.09090909090907</v>
      </c>
      <c r="O14" s="25">
        <f>'[2]FZS'!O14+'[2]RZS'!O14+'[2]DB'!O14</f>
        <v>0</v>
      </c>
      <c r="P14" s="25">
        <f>'[2]FZS'!P14+'[2]RZS'!P14+'[2]DB'!P14</f>
        <v>10.463636363636365</v>
      </c>
      <c r="Q14" s="25">
        <f>'[2]FZS'!Q14+'[2]RZS'!Q14+'[2]DB'!Q14</f>
        <v>0.5</v>
      </c>
      <c r="R14" s="25">
        <f>'[2]FZS'!R14+'[2]RZS'!R14+'[2]DB'!R14</f>
        <v>0</v>
      </c>
      <c r="S14" s="25">
        <f>'[2]FZS'!S14+'[2]RZS'!S14+'[2]DB'!S14</f>
        <v>0.05833333333333334</v>
      </c>
      <c r="T14" s="26">
        <f>'[2]FZS'!T14+'[2]RZS'!T14+'[2]DB'!T14</f>
        <v>7712.162878787879</v>
      </c>
    </row>
    <row r="15" spans="1:20" ht="15.75" customHeight="1">
      <c r="A15" s="22" t="s">
        <v>136</v>
      </c>
      <c r="B15" s="23" t="s">
        <v>46</v>
      </c>
      <c r="C15" s="27" t="s">
        <v>135</v>
      </c>
      <c r="D15" s="25">
        <f>'[2]FZS'!D15+'[2]RZS'!D15+'[2]DB'!D15</f>
        <v>1034.9184615384613</v>
      </c>
      <c r="E15" s="25">
        <f>'[2]FZS'!E15+'[2]RZS'!E15+'[2]DB'!E15</f>
        <v>593.5382978723403</v>
      </c>
      <c r="F15" s="25">
        <f>'[2]FZS'!F15+'[2]RZS'!F15+'[2]DB'!F15</f>
        <v>0</v>
      </c>
      <c r="G15" s="25">
        <f>'[2]FZS'!G15+'[2]RZS'!G15+'[2]DB'!G15</f>
        <v>0</v>
      </c>
      <c r="H15" s="25">
        <f>'[2]FZS'!H15+'[2]RZS'!H15+'[2]DB'!H15</f>
        <v>0</v>
      </c>
      <c r="I15" s="25">
        <f>'[2]FZS'!I15+'[2]RZS'!I15+'[2]DB'!I15</f>
        <v>16.1</v>
      </c>
      <c r="J15" s="25">
        <f>'[2]FZS'!J15+'[2]RZS'!J15+'[2]DB'!J15</f>
        <v>601</v>
      </c>
      <c r="K15" s="25">
        <f>'[2]FZS'!K15+'[2]RZS'!K15+'[2]DB'!K15</f>
        <v>6</v>
      </c>
      <c r="L15" s="25">
        <f>'[2]FZS'!L15+'[2]RZS'!L15+'[2]DB'!L15</f>
        <v>110.11666666666667</v>
      </c>
      <c r="M15" s="25">
        <f>'[2]FZS'!M15+'[2]RZS'!M15+'[2]DB'!M15</f>
        <v>1014.5833333333334</v>
      </c>
      <c r="N15" s="25">
        <f>'[2]FZS'!N15+'[2]RZS'!N15+'[2]DB'!N15</f>
        <v>60703.50272727273</v>
      </c>
      <c r="O15" s="25">
        <f>'[2]FZS'!O15+'[2]RZS'!O15+'[2]DB'!O15</f>
        <v>1501.2911904761904</v>
      </c>
      <c r="P15" s="25">
        <f>'[2]FZS'!P15+'[2]RZS'!P15+'[2]DB'!P15</f>
        <v>678.96</v>
      </c>
      <c r="Q15" s="25">
        <f>'[2]FZS'!Q15+'[2]RZS'!Q15+'[2]DB'!Q15</f>
        <v>2366.8199999999997</v>
      </c>
      <c r="R15" s="25">
        <f>'[2]FZS'!R15+'[2]RZS'!R15+'[2]DB'!R15</f>
        <v>105.21428571428571</v>
      </c>
      <c r="S15" s="25">
        <f>'[2]FZS'!S15+'[2]RZS'!S15+'[2]DB'!S15</f>
        <v>676.7088888888889</v>
      </c>
      <c r="T15" s="28">
        <f>'[2]FZS'!T15+'[2]RZS'!T15+'[2]DB'!T15</f>
        <v>69408.7538517629</v>
      </c>
    </row>
    <row r="16" spans="1:20" ht="15.75" customHeight="1">
      <c r="A16" s="22" t="s">
        <v>47</v>
      </c>
      <c r="B16" s="23" t="s">
        <v>48</v>
      </c>
      <c r="C16" s="27" t="s">
        <v>135</v>
      </c>
      <c r="D16" s="25">
        <f>'[2]FZS'!D16+'[2]RZS'!D16+'[2]DB'!D16</f>
        <v>0</v>
      </c>
      <c r="E16" s="25">
        <f>'[2]FZS'!E16+'[2]RZS'!E16+'[2]DB'!E16</f>
        <v>48.212765957446805</v>
      </c>
      <c r="F16" s="25">
        <f>'[2]FZS'!F16+'[2]RZS'!F16+'[2]DB'!F16</f>
        <v>0</v>
      </c>
      <c r="G16" s="25">
        <f>'[2]FZS'!G16+'[2]RZS'!G16+'[2]DB'!G16</f>
        <v>0</v>
      </c>
      <c r="H16" s="25">
        <f>'[2]FZS'!H16+'[2]RZS'!H16+'[2]DB'!H16</f>
        <v>1853.080291970803</v>
      </c>
      <c r="I16" s="25">
        <f>'[2]FZS'!I16+'[2]RZS'!I16+'[2]DB'!I16</f>
        <v>59</v>
      </c>
      <c r="J16" s="25">
        <f>'[2]FZS'!J16+'[2]RZS'!J16+'[2]DB'!J16</f>
        <v>1</v>
      </c>
      <c r="K16" s="25">
        <f>'[2]FZS'!K16+'[2]RZS'!K16+'[2]DB'!K16</f>
        <v>0</v>
      </c>
      <c r="L16" s="25">
        <f>'[2]FZS'!L16+'[2]RZS'!L16+'[2]DB'!L16</f>
        <v>3.6</v>
      </c>
      <c r="M16" s="25">
        <f>'[2]FZS'!M16+'[2]RZS'!M16+'[2]DB'!M16</f>
        <v>14.082500000000001</v>
      </c>
      <c r="N16" s="25">
        <f>'[2]FZS'!N16+'[2]RZS'!N16+'[2]DB'!N16</f>
        <v>238.87812187812187</v>
      </c>
      <c r="O16" s="25">
        <f>'[2]FZS'!O16+'[2]RZS'!O16+'[2]DB'!O16</f>
        <v>0</v>
      </c>
      <c r="P16" s="25">
        <f>'[2]FZS'!P16+'[2]RZS'!P16+'[2]DB'!P16</f>
        <v>0.6859999999999999</v>
      </c>
      <c r="Q16" s="25">
        <f>'[2]FZS'!Q16+'[2]RZS'!Q16+'[2]DB'!Q16</f>
        <v>0</v>
      </c>
      <c r="R16" s="25">
        <f>'[2]FZS'!R16+'[2]RZS'!R16+'[2]DB'!R16</f>
        <v>0</v>
      </c>
      <c r="S16" s="25">
        <f>'[2]FZS'!S16+'[2]RZS'!S16+'[2]DB'!S16</f>
        <v>4.133333333333334</v>
      </c>
      <c r="T16" s="28">
        <f>'[2]FZS'!T16+'[2]RZS'!T16+'[2]DB'!T16</f>
        <v>2222.6730131397053</v>
      </c>
    </row>
    <row r="17" spans="1:20" ht="15.75" customHeight="1">
      <c r="A17" s="22" t="s">
        <v>49</v>
      </c>
      <c r="B17" s="23" t="s">
        <v>50</v>
      </c>
      <c r="C17" s="27" t="s">
        <v>135</v>
      </c>
      <c r="D17" s="25">
        <f>'[2]FZS'!D17+'[2]RZS'!D17+'[2]DB'!D17</f>
        <v>466.45</v>
      </c>
      <c r="E17" s="25">
        <f>'[2]FZS'!E17+'[2]RZS'!E17+'[2]DB'!E17</f>
        <v>80.7947617464539</v>
      </c>
      <c r="F17" s="25">
        <f>'[2]FZS'!F17+'[2]RZS'!F17+'[2]DB'!F17</f>
        <v>0</v>
      </c>
      <c r="G17" s="25">
        <f>'[2]FZS'!G17+'[2]RZS'!G17+'[2]DB'!G17</f>
        <v>0</v>
      </c>
      <c r="H17" s="25">
        <f>'[2]FZS'!H17+'[2]RZS'!H17+'[2]DB'!H17</f>
        <v>0</v>
      </c>
      <c r="I17" s="25">
        <f>'[2]FZS'!I17+'[2]RZS'!I17+'[2]DB'!I17</f>
        <v>93.12014285714287</v>
      </c>
      <c r="J17" s="25">
        <f>'[2]FZS'!J17+'[2]RZS'!J17+'[2]DB'!J17</f>
        <v>84.7</v>
      </c>
      <c r="K17" s="25">
        <f>'[2]FZS'!K17+'[2]RZS'!K17+'[2]DB'!K17</f>
        <v>177.74222222222224</v>
      </c>
      <c r="L17" s="25">
        <f>'[2]FZS'!L17+'[2]RZS'!L17+'[2]DB'!L17</f>
        <v>10.41904761904762</v>
      </c>
      <c r="M17" s="25">
        <f>'[2]FZS'!M17+'[2]RZS'!M17+'[2]DB'!M17</f>
        <v>129.50416666666666</v>
      </c>
      <c r="N17" s="25">
        <f>'[2]FZS'!N17+'[2]RZS'!N17+'[2]DB'!N17</f>
        <v>3478.6745454545458</v>
      </c>
      <c r="O17" s="25">
        <f>'[2]FZS'!O17+'[2]RZS'!O17+'[2]DB'!O17</f>
        <v>37.085</v>
      </c>
      <c r="P17" s="25">
        <f>'[2]FZS'!P17+'[2]RZS'!P17+'[2]DB'!P17</f>
        <v>307.245</v>
      </c>
      <c r="Q17" s="25">
        <f>'[2]FZS'!Q17+'[2]RZS'!Q17+'[2]DB'!Q17</f>
        <v>4864.5388</v>
      </c>
      <c r="R17" s="25">
        <f>'[2]FZS'!R17+'[2]RZS'!R17+'[2]DB'!R17</f>
        <v>1.6875</v>
      </c>
      <c r="S17" s="25">
        <f>'[2]FZS'!S17+'[2]RZS'!S17+'[2]DB'!S17</f>
        <v>709.9833333333333</v>
      </c>
      <c r="T17" s="28">
        <f>'[2]FZS'!T17+'[2]RZS'!T17+'[2]DB'!T17</f>
        <v>10441.944519899413</v>
      </c>
    </row>
    <row r="18" spans="1:20" ht="15.75" customHeight="1">
      <c r="A18" s="22" t="s">
        <v>49</v>
      </c>
      <c r="B18" s="23" t="s">
        <v>50</v>
      </c>
      <c r="C18" s="24" t="s">
        <v>134</v>
      </c>
      <c r="D18" s="25">
        <f>'[2]FZS'!D18+'[2]RZS'!D18+'[2]DB'!D18</f>
        <v>0</v>
      </c>
      <c r="E18" s="25">
        <f>'[2]FZS'!E18+'[2]RZS'!E18+'[2]DB'!E18</f>
        <v>0</v>
      </c>
      <c r="F18" s="25">
        <f>'[2]FZS'!F18+'[2]RZS'!F18+'[2]DB'!F18</f>
        <v>0</v>
      </c>
      <c r="G18" s="25">
        <f>'[2]FZS'!G18+'[2]RZS'!G18+'[2]DB'!G18</f>
        <v>0</v>
      </c>
      <c r="H18" s="25">
        <f>'[2]FZS'!H18+'[2]RZS'!H18+'[2]DB'!H18</f>
        <v>0</v>
      </c>
      <c r="I18" s="25">
        <f>'[2]FZS'!I18+'[2]RZS'!I18+'[2]DB'!I18</f>
        <v>0</v>
      </c>
      <c r="J18" s="25">
        <f>'[2]FZS'!J18+'[2]RZS'!J18+'[2]DB'!J18</f>
        <v>0</v>
      </c>
      <c r="K18" s="25">
        <f>'[2]FZS'!K18+'[2]RZS'!K18+'[2]DB'!K18</f>
        <v>0</v>
      </c>
      <c r="L18" s="25">
        <f>'[2]FZS'!L18+'[2]RZS'!L18+'[2]DB'!L18</f>
        <v>0</v>
      </c>
      <c r="M18" s="25">
        <f>'[2]FZS'!M18+'[2]RZS'!M18+'[2]DB'!M18</f>
        <v>0</v>
      </c>
      <c r="N18" s="25">
        <f>'[2]FZS'!N18+'[2]RZS'!N18+'[2]DB'!N18</f>
        <v>302.9090909090909</v>
      </c>
      <c r="O18" s="25">
        <f>'[2]FZS'!O18+'[2]RZS'!O18+'[2]DB'!O18</f>
        <v>0</v>
      </c>
      <c r="P18" s="25">
        <f>'[2]FZS'!P18+'[2]RZS'!P18+'[2]DB'!P18</f>
        <v>0</v>
      </c>
      <c r="Q18" s="25">
        <f>'[2]FZS'!Q18+'[2]RZS'!Q18+'[2]DB'!Q18</f>
        <v>0</v>
      </c>
      <c r="R18" s="25">
        <f>'[2]FZS'!R18+'[2]RZS'!R18+'[2]DB'!R18</f>
        <v>0</v>
      </c>
      <c r="S18" s="25">
        <f>'[2]FZS'!S18+'[2]RZS'!S18+'[2]DB'!S18</f>
        <v>0</v>
      </c>
      <c r="T18" s="26">
        <f>'[2]FZS'!T18+'[2]RZS'!T18+'[2]DB'!T18</f>
        <v>302.9090909090909</v>
      </c>
    </row>
    <row r="19" spans="1:20" ht="15.75" customHeight="1">
      <c r="A19" s="22" t="s">
        <v>51</v>
      </c>
      <c r="B19" s="23" t="s">
        <v>52</v>
      </c>
      <c r="C19" s="27" t="s">
        <v>135</v>
      </c>
      <c r="D19" s="25">
        <f>'[2]FZS'!D19+'[2]RZS'!D19+'[2]DB'!D19</f>
        <v>2.3</v>
      </c>
      <c r="E19" s="25">
        <f>'[2]FZS'!E19+'[2]RZS'!E19+'[2]DB'!E19</f>
        <v>1640.857417996454</v>
      </c>
      <c r="F19" s="25">
        <f>'[2]FZS'!F19+'[2]RZS'!F19+'[2]DB'!F19</f>
        <v>0</v>
      </c>
      <c r="G19" s="25">
        <f>'[2]FZS'!G19+'[2]RZS'!G19+'[2]DB'!G19</f>
        <v>0</v>
      </c>
      <c r="H19" s="25">
        <f>'[2]FZS'!H19+'[2]RZS'!H19+'[2]DB'!H19</f>
        <v>12.549675182481753</v>
      </c>
      <c r="I19" s="25">
        <f>'[2]FZS'!I19+'[2]RZS'!I19+'[2]DB'!I19</f>
        <v>1.8027142857142857</v>
      </c>
      <c r="J19" s="25">
        <f>'[2]FZS'!J19+'[2]RZS'!J19+'[2]DB'!J19</f>
        <v>0</v>
      </c>
      <c r="K19" s="25">
        <f>'[2]FZS'!K19+'[2]RZS'!K19+'[2]DB'!K19</f>
        <v>0</v>
      </c>
      <c r="L19" s="25">
        <f>'[2]FZS'!L19+'[2]RZS'!L19+'[2]DB'!L19</f>
        <v>15.514285714285712</v>
      </c>
      <c r="M19" s="25">
        <f>'[2]FZS'!M19+'[2]RZS'!M19+'[2]DB'!M19</f>
        <v>108.77916666666667</v>
      </c>
      <c r="N19" s="25">
        <f>'[2]FZS'!N19+'[2]RZS'!N19+'[2]DB'!N19</f>
        <v>9.102257742257741</v>
      </c>
      <c r="O19" s="25">
        <f>'[2]FZS'!O19+'[2]RZS'!O19+'[2]DB'!O19</f>
        <v>0</v>
      </c>
      <c r="P19" s="25">
        <f>'[2]FZS'!P19+'[2]RZS'!P19+'[2]DB'!P19</f>
        <v>0</v>
      </c>
      <c r="Q19" s="25">
        <f>'[2]FZS'!Q19+'[2]RZS'!Q19+'[2]DB'!Q19</f>
        <v>0.0010666666666666667</v>
      </c>
      <c r="R19" s="25">
        <f>'[2]FZS'!R19+'[2]RZS'!R19+'[2]DB'!R19</f>
        <v>232</v>
      </c>
      <c r="S19" s="25">
        <f>'[2]FZS'!S19+'[2]RZS'!S19+'[2]DB'!S19</f>
        <v>1884.5688888888888</v>
      </c>
      <c r="T19" s="28">
        <f>'[2]FZS'!T19+'[2]RZS'!T19+'[2]DB'!T19</f>
        <v>3907.4754731434155</v>
      </c>
    </row>
    <row r="20" spans="1:20" ht="15.75" customHeight="1">
      <c r="A20" s="22" t="s">
        <v>53</v>
      </c>
      <c r="B20" s="23" t="s">
        <v>54</v>
      </c>
      <c r="C20" s="27" t="s">
        <v>135</v>
      </c>
      <c r="D20" s="25">
        <f>'[2]FZS'!D20+'[2]RZS'!D20+'[2]DB'!D20</f>
        <v>1.9549999999999998</v>
      </c>
      <c r="E20" s="25">
        <f>'[2]FZS'!E20+'[2]RZS'!E20+'[2]DB'!E20</f>
        <v>6900.359794991135</v>
      </c>
      <c r="F20" s="25">
        <f>'[2]FZS'!F20+'[2]RZS'!F20+'[2]DB'!F20</f>
        <v>23.256776556776554</v>
      </c>
      <c r="G20" s="25">
        <f>'[2]FZS'!G20+'[2]RZS'!G20+'[2]DB'!G20</f>
        <v>26.325000000000003</v>
      </c>
      <c r="H20" s="25">
        <f>'[2]FZS'!H20+'[2]RZS'!H20+'[2]DB'!H20</f>
        <v>1.995</v>
      </c>
      <c r="I20" s="25">
        <f>'[2]FZS'!I20+'[2]RZS'!I20+'[2]DB'!I20</f>
        <v>1887.6781208791208</v>
      </c>
      <c r="J20" s="25">
        <f>'[2]FZS'!J20+'[2]RZS'!J20+'[2]DB'!J20</f>
        <v>11.38</v>
      </c>
      <c r="K20" s="25">
        <f>'[2]FZS'!K20+'[2]RZS'!K20+'[2]DB'!K20</f>
        <v>205.64833333333334</v>
      </c>
      <c r="L20" s="25">
        <f>'[2]FZS'!L20+'[2]RZS'!L20+'[2]DB'!L20</f>
        <v>11.582142857142856</v>
      </c>
      <c r="M20" s="25">
        <f>'[2]FZS'!M20+'[2]RZS'!M20+'[2]DB'!M20</f>
        <v>1270.7675</v>
      </c>
      <c r="N20" s="25">
        <f>'[2]FZS'!N20+'[2]RZS'!N20+'[2]DB'!N20</f>
        <v>60.09090909090909</v>
      </c>
      <c r="O20" s="25">
        <f>'[2]FZS'!O20+'[2]RZS'!O20+'[2]DB'!O20</f>
        <v>857.175</v>
      </c>
      <c r="P20" s="25">
        <f>'[2]FZS'!P20+'[2]RZS'!P20+'[2]DB'!P20</f>
        <v>9.45</v>
      </c>
      <c r="Q20" s="25">
        <f>'[2]FZS'!Q20+'[2]RZS'!Q20+'[2]DB'!Q20</f>
        <v>53.644999999999996</v>
      </c>
      <c r="R20" s="25">
        <f>'[2]FZS'!R20+'[2]RZS'!R20+'[2]DB'!R20</f>
        <v>15.081249999999999</v>
      </c>
      <c r="S20" s="25">
        <f>'[2]FZS'!S20+'[2]RZS'!S20+'[2]DB'!S20</f>
        <v>5638.264333333333</v>
      </c>
      <c r="T20" s="28">
        <f>'[2]FZS'!T20+'[2]RZS'!T20+'[2]DB'!T20</f>
        <v>16974.654161041748</v>
      </c>
    </row>
    <row r="21" spans="1:20" ht="15.75" customHeight="1">
      <c r="A21" s="22" t="s">
        <v>56</v>
      </c>
      <c r="B21" s="23" t="s">
        <v>57</v>
      </c>
      <c r="C21" s="27" t="s">
        <v>135</v>
      </c>
      <c r="D21" s="25">
        <f>'[2]FZS'!D21+'[2]RZS'!D21+'[2]DB'!D21</f>
        <v>363.3826923076923</v>
      </c>
      <c r="E21" s="25">
        <f>'[2]FZS'!E21+'[2]RZS'!E21+'[2]DB'!E21</f>
        <v>1.0833333333333333</v>
      </c>
      <c r="F21" s="25">
        <f>'[2]FZS'!F21+'[2]RZS'!F21+'[2]DB'!F21</f>
        <v>0</v>
      </c>
      <c r="G21" s="25">
        <f>'[2]FZS'!G21+'[2]RZS'!G21+'[2]DB'!G21</f>
        <v>0</v>
      </c>
      <c r="H21" s="25">
        <f>'[2]FZS'!H21+'[2]RZS'!H21+'[2]DB'!H21</f>
        <v>0</v>
      </c>
      <c r="I21" s="25">
        <f>'[2]FZS'!I21+'[2]RZS'!I21+'[2]DB'!I21</f>
        <v>1</v>
      </c>
      <c r="J21" s="25">
        <f>'[2]FZS'!J21+'[2]RZS'!J21+'[2]DB'!J21</f>
        <v>1.84</v>
      </c>
      <c r="K21" s="25">
        <f>'[2]FZS'!K21+'[2]RZS'!K21+'[2]DB'!K21</f>
        <v>1.7777777777777777</v>
      </c>
      <c r="L21" s="25">
        <f>'[2]FZS'!L21+'[2]RZS'!L21+'[2]DB'!L21</f>
        <v>42.857142857142854</v>
      </c>
      <c r="M21" s="25">
        <f>'[2]FZS'!M21+'[2]RZS'!M21+'[2]DB'!M21</f>
        <v>1.8</v>
      </c>
      <c r="N21" s="25">
        <f>'[2]FZS'!N21+'[2]RZS'!N21+'[2]DB'!N21</f>
        <v>1.4241758241758242</v>
      </c>
      <c r="O21" s="25">
        <f>'[2]FZS'!O21+'[2]RZS'!O21+'[2]DB'!O21</f>
        <v>0</v>
      </c>
      <c r="P21" s="25">
        <f>'[2]FZS'!P21+'[2]RZS'!P21+'[2]DB'!P21</f>
        <v>0</v>
      </c>
      <c r="Q21" s="25">
        <f>'[2]FZS'!Q21+'[2]RZS'!Q21+'[2]DB'!Q21</f>
        <v>0.07777777777777779</v>
      </c>
      <c r="R21" s="25">
        <f>'[2]FZS'!R21+'[2]RZS'!R21+'[2]DB'!R21</f>
        <v>0</v>
      </c>
      <c r="S21" s="25">
        <f>'[2]FZS'!S21+'[2]RZS'!S21+'[2]DB'!S21</f>
        <v>8.38888888888889</v>
      </c>
      <c r="T21" s="28">
        <f>'[2]FZS'!T21+'[2]RZS'!T21+'[2]DB'!T21</f>
        <v>423.63178876678876</v>
      </c>
    </row>
    <row r="22" spans="1:20" ht="15.75" customHeight="1">
      <c r="A22" s="22" t="s">
        <v>59</v>
      </c>
      <c r="B22" s="23" t="s">
        <v>60</v>
      </c>
      <c r="C22" s="27" t="s">
        <v>135</v>
      </c>
      <c r="D22" s="25">
        <f>'[2]FZS'!D22+'[2]RZS'!D22+'[2]DB'!D22</f>
        <v>0.46153846153846156</v>
      </c>
      <c r="E22" s="25">
        <f>'[2]FZS'!E22+'[2]RZS'!E22+'[2]DB'!E22</f>
        <v>772.2887289450355</v>
      </c>
      <c r="F22" s="25">
        <f>'[2]FZS'!F22+'[2]RZS'!F22+'[2]DB'!F22</f>
        <v>0</v>
      </c>
      <c r="G22" s="25">
        <f>'[2]FZS'!G22+'[2]RZS'!G22+'[2]DB'!G22</f>
        <v>34</v>
      </c>
      <c r="H22" s="25">
        <f>'[2]FZS'!H22+'[2]RZS'!H22+'[2]DB'!H22</f>
        <v>624.2859835766424</v>
      </c>
      <c r="I22" s="25">
        <f>'[2]FZS'!I22+'[2]RZS'!I22+'[2]DB'!I22</f>
        <v>67.65714285714286</v>
      </c>
      <c r="J22" s="25">
        <f>'[2]FZS'!J22+'[2]RZS'!J22+'[2]DB'!J22</f>
        <v>17.43</v>
      </c>
      <c r="K22" s="25">
        <f>'[2]FZS'!K22+'[2]RZS'!K22+'[2]DB'!K22</f>
        <v>94.77777777777779</v>
      </c>
      <c r="L22" s="25">
        <f>'[2]FZS'!L22+'[2]RZS'!L22+'[2]DB'!L22</f>
        <v>280.5537619047619</v>
      </c>
      <c r="M22" s="25">
        <f>'[2]FZS'!M22+'[2]RZS'!M22+'[2]DB'!M22</f>
        <v>7.166666666666667</v>
      </c>
      <c r="N22" s="25">
        <f>'[2]FZS'!N22+'[2]RZS'!N22+'[2]DB'!N22</f>
        <v>106.6284115884116</v>
      </c>
      <c r="O22" s="25">
        <f>'[2]FZS'!O22+'[2]RZS'!O22+'[2]DB'!O22</f>
        <v>8.5</v>
      </c>
      <c r="P22" s="25">
        <f>'[2]FZS'!P22+'[2]RZS'!P22+'[2]DB'!P22</f>
        <v>6.625</v>
      </c>
      <c r="Q22" s="25">
        <f>'[2]FZS'!Q22+'[2]RZS'!Q22+'[2]DB'!Q22</f>
        <v>2.50144</v>
      </c>
      <c r="R22" s="25">
        <f>'[2]FZS'!R22+'[2]RZS'!R22+'[2]DB'!R22</f>
        <v>0</v>
      </c>
      <c r="S22" s="25">
        <f>'[2]FZS'!S22+'[2]RZS'!S22+'[2]DB'!S22</f>
        <v>42.719444444666664</v>
      </c>
      <c r="T22" s="28">
        <f>'[2]FZS'!T22+'[2]RZS'!T22+'[2]DB'!T22</f>
        <v>2065.5958962226437</v>
      </c>
    </row>
    <row r="23" spans="1:20" ht="15.75" customHeight="1">
      <c r="A23" s="22" t="s">
        <v>62</v>
      </c>
      <c r="B23" s="23" t="s">
        <v>63</v>
      </c>
      <c r="C23" s="27" t="s">
        <v>135</v>
      </c>
      <c r="D23" s="25">
        <f>'[2]FZS'!D23+'[2]RZS'!D23+'[2]DB'!D23</f>
        <v>899.3</v>
      </c>
      <c r="E23" s="25">
        <f>'[2]FZS'!E23+'[2]RZS'!E23+'[2]DB'!E23</f>
        <v>5365.3349069148935</v>
      </c>
      <c r="F23" s="25">
        <f>'[2]FZS'!F23+'[2]RZS'!F23+'[2]DB'!F23</f>
        <v>0</v>
      </c>
      <c r="G23" s="25">
        <f>'[2]FZS'!G23+'[2]RZS'!G23+'[2]DB'!G23</f>
        <v>0</v>
      </c>
      <c r="H23" s="25">
        <f>'[2]FZS'!H23+'[2]RZS'!H23+'[2]DB'!H23</f>
        <v>198674.42326277378</v>
      </c>
      <c r="I23" s="25">
        <f>'[2]FZS'!I23+'[2]RZS'!I23+'[2]DB'!I23</f>
        <v>18627.318681318684</v>
      </c>
      <c r="J23" s="25">
        <f>'[2]FZS'!J23+'[2]RZS'!J23+'[2]DB'!J23</f>
        <v>60</v>
      </c>
      <c r="K23" s="25">
        <f>'[2]FZS'!K23+'[2]RZS'!K23+'[2]DB'!K23</f>
        <v>113.33333333333334</v>
      </c>
      <c r="L23" s="25">
        <f>'[2]FZS'!L23+'[2]RZS'!L23+'[2]DB'!L23</f>
        <v>16.628571428571426</v>
      </c>
      <c r="M23" s="25">
        <f>'[2]FZS'!M23+'[2]RZS'!M23+'[2]DB'!M23</f>
        <v>27.6</v>
      </c>
      <c r="N23" s="25">
        <f>'[2]FZS'!N23+'[2]RZS'!N23+'[2]DB'!N23</f>
        <v>1452.1</v>
      </c>
      <c r="O23" s="25">
        <f>'[2]FZS'!O23+'[2]RZS'!O23+'[2]DB'!O23</f>
        <v>11.333333333333334</v>
      </c>
      <c r="P23" s="25">
        <f>'[2]FZS'!P23+'[2]RZS'!P23+'[2]DB'!P23</f>
        <v>0</v>
      </c>
      <c r="Q23" s="25">
        <f>'[2]FZS'!Q23+'[2]RZS'!Q23+'[2]DB'!Q23</f>
        <v>10.003</v>
      </c>
      <c r="R23" s="25">
        <f>'[2]FZS'!R23+'[2]RZS'!R23+'[2]DB'!R23</f>
        <v>26083.707142857143</v>
      </c>
      <c r="S23" s="25">
        <f>'[2]FZS'!S23+'[2]RZS'!S23+'[2]DB'!S23</f>
        <v>36.74444444444445</v>
      </c>
      <c r="T23" s="28">
        <f>'[2]FZS'!T23+'[2]RZS'!T23+'[2]DB'!T23</f>
        <v>251377.82667640416</v>
      </c>
    </row>
    <row r="24" spans="1:20" ht="15.75" customHeight="1">
      <c r="A24" s="22" t="s">
        <v>62</v>
      </c>
      <c r="B24" s="30" t="s">
        <v>63</v>
      </c>
      <c r="C24" s="24" t="s">
        <v>134</v>
      </c>
      <c r="D24" s="25">
        <f>'[2]FZS'!D24+'[2]RZS'!D24+'[2]DB'!D24</f>
        <v>0</v>
      </c>
      <c r="E24" s="25">
        <f>'[2]FZS'!E24+'[2]RZS'!E24+'[2]DB'!E24</f>
        <v>0</v>
      </c>
      <c r="F24" s="25">
        <f>'[2]FZS'!F24+'[2]RZS'!F24+'[2]DB'!F24</f>
        <v>0</v>
      </c>
      <c r="G24" s="25">
        <f>'[2]FZS'!G24+'[2]RZS'!G24+'[2]DB'!G24</f>
        <v>0</v>
      </c>
      <c r="H24" s="25">
        <f>'[2]FZS'!H24+'[2]RZS'!H24+'[2]DB'!H24</f>
        <v>5885.847171532847</v>
      </c>
      <c r="I24" s="25">
        <f>'[2]FZS'!I24+'[2]RZS'!I24+'[2]DB'!I24</f>
        <v>0</v>
      </c>
      <c r="J24" s="25">
        <f>'[2]FZS'!J24+'[2]RZS'!J24+'[2]DB'!J24</f>
        <v>0</v>
      </c>
      <c r="K24" s="25">
        <f>'[2]FZS'!K24+'[2]RZS'!K24+'[2]DB'!K24</f>
        <v>0.8333333333333334</v>
      </c>
      <c r="L24" s="25">
        <f>'[2]FZS'!L24+'[2]RZS'!L24+'[2]DB'!L24</f>
        <v>0</v>
      </c>
      <c r="M24" s="25">
        <f>'[2]FZS'!M24+'[2]RZS'!M24+'[2]DB'!M24</f>
        <v>0</v>
      </c>
      <c r="N24" s="25">
        <f>'[2]FZS'!N24+'[2]RZS'!N24+'[2]DB'!N24</f>
        <v>0</v>
      </c>
      <c r="O24" s="25">
        <f>'[2]FZS'!O24+'[2]RZS'!O24+'[2]DB'!O24</f>
        <v>2.8333333333333335</v>
      </c>
      <c r="P24" s="25">
        <f>'[2]FZS'!P24+'[2]RZS'!P24+'[2]DB'!P24</f>
        <v>0</v>
      </c>
      <c r="Q24" s="25">
        <f>'[2]FZS'!Q24+'[2]RZS'!Q24+'[2]DB'!Q24</f>
        <v>0</v>
      </c>
      <c r="R24" s="25">
        <f>'[2]FZS'!R24+'[2]RZS'!R24+'[2]DB'!R24</f>
        <v>126.96428571428572</v>
      </c>
      <c r="S24" s="25">
        <f>'[2]FZS'!S24+'[2]RZS'!S24+'[2]DB'!S24</f>
        <v>0</v>
      </c>
      <c r="T24" s="26">
        <f>'[2]FZS'!T24+'[2]RZS'!T24+'[2]DB'!T24</f>
        <v>6016.478123913799</v>
      </c>
    </row>
    <row r="25" spans="1:20" ht="15.75" customHeight="1">
      <c r="A25" s="22" t="s">
        <v>65</v>
      </c>
      <c r="B25" s="30" t="s">
        <v>66</v>
      </c>
      <c r="C25" s="27" t="s">
        <v>135</v>
      </c>
      <c r="D25" s="25">
        <f>'[2]FZS'!D25+'[2]RZS'!D25+'[2]DB'!D25</f>
        <v>0</v>
      </c>
      <c r="E25" s="25">
        <f>'[2]FZS'!E25+'[2]RZS'!E25+'[2]DB'!E25</f>
        <v>0.21914893617021278</v>
      </c>
      <c r="F25" s="25">
        <f>'[2]FZS'!F25+'[2]RZS'!F25+'[2]DB'!F25</f>
        <v>549.6678754578754</v>
      </c>
      <c r="G25" s="25">
        <f>'[2]FZS'!G25+'[2]RZS'!G25+'[2]DB'!G25</f>
        <v>12528.574333333332</v>
      </c>
      <c r="H25" s="25">
        <f>'[2]FZS'!H25+'[2]RZS'!H25+'[2]DB'!H25</f>
        <v>2.394160583941606</v>
      </c>
      <c r="I25" s="25">
        <f>'[2]FZS'!I25+'[2]RZS'!I25+'[2]DB'!I25</f>
        <v>2.5</v>
      </c>
      <c r="J25" s="25">
        <f>'[2]FZS'!J25+'[2]RZS'!J25+'[2]DB'!J25</f>
        <v>0</v>
      </c>
      <c r="K25" s="25">
        <f>'[2]FZS'!K25+'[2]RZS'!K25+'[2]DB'!K25</f>
        <v>0.21</v>
      </c>
      <c r="L25" s="25">
        <f>'[2]FZS'!L25+'[2]RZS'!L25+'[2]DB'!L25</f>
        <v>5.938095238095238</v>
      </c>
      <c r="M25" s="25">
        <f>'[2]FZS'!M25+'[2]RZS'!M25+'[2]DB'!M25</f>
        <v>0</v>
      </c>
      <c r="N25" s="25">
        <f>'[2]FZS'!N25+'[2]RZS'!N25+'[2]DB'!N25</f>
        <v>0.5818181818181818</v>
      </c>
      <c r="O25" s="25">
        <f>'[2]FZS'!O25+'[2]RZS'!O25+'[2]DB'!O25</f>
        <v>0</v>
      </c>
      <c r="P25" s="25">
        <f>'[2]FZS'!P25+'[2]RZS'!P25+'[2]DB'!P25</f>
        <v>0</v>
      </c>
      <c r="Q25" s="25">
        <f>'[2]FZS'!Q25+'[2]RZS'!Q25+'[2]DB'!Q25</f>
        <v>0.60192</v>
      </c>
      <c r="R25" s="25">
        <f>'[2]FZS'!R25+'[2]RZS'!R25+'[2]DB'!R25</f>
        <v>25.3125</v>
      </c>
      <c r="S25" s="25">
        <f>'[2]FZS'!S25+'[2]RZS'!S25+'[2]DB'!S25</f>
        <v>910.2222222222222</v>
      </c>
      <c r="T25" s="28">
        <f>'[2]FZS'!T25+'[2]RZS'!T25+'[2]DB'!T25</f>
        <v>14026.222073953457</v>
      </c>
    </row>
    <row r="26" spans="1:20" ht="15.75" customHeight="1">
      <c r="A26" s="22" t="s">
        <v>68</v>
      </c>
      <c r="B26" s="30" t="s">
        <v>69</v>
      </c>
      <c r="C26" s="24" t="s">
        <v>134</v>
      </c>
      <c r="D26" s="25">
        <f>'[2]FZS'!D26+'[2]RZS'!D26+'[2]DB'!D26</f>
        <v>7.819999999999999</v>
      </c>
      <c r="E26" s="25">
        <f>'[2]FZS'!E26+'[2]RZS'!E26+'[2]DB'!E26</f>
        <v>42.51489361702127</v>
      </c>
      <c r="F26" s="25">
        <f>'[2]FZS'!F26+'[2]RZS'!F26+'[2]DB'!F26</f>
        <v>0</v>
      </c>
      <c r="G26" s="25">
        <f>'[2]FZS'!G26+'[2]RZS'!G26+'[2]DB'!G26</f>
        <v>0</v>
      </c>
      <c r="H26" s="25">
        <f>'[2]FZS'!H26+'[2]RZS'!H26+'[2]DB'!H26</f>
        <v>0</v>
      </c>
      <c r="I26" s="25">
        <f>'[2]FZS'!I26+'[2]RZS'!I26+'[2]DB'!I26</f>
        <v>0</v>
      </c>
      <c r="J26" s="25">
        <f>'[2]FZS'!J26+'[2]RZS'!J26+'[2]DB'!J26</f>
        <v>0</v>
      </c>
      <c r="K26" s="25">
        <f>'[2]FZS'!K26+'[2]RZS'!K26+'[2]DB'!K26</f>
        <v>8133.333333333334</v>
      </c>
      <c r="L26" s="25">
        <f>'[2]FZS'!L26+'[2]RZS'!L26+'[2]DB'!L26</f>
        <v>0</v>
      </c>
      <c r="M26" s="25">
        <f>'[2]FZS'!M26+'[2]RZS'!M26+'[2]DB'!M26</f>
        <v>0.65</v>
      </c>
      <c r="N26" s="25">
        <f>'[2]FZS'!N26+'[2]RZS'!N26+'[2]DB'!N26</f>
        <v>2.0363636363636366</v>
      </c>
      <c r="O26" s="25">
        <f>'[2]FZS'!O26+'[2]RZS'!O26+'[2]DB'!O26</f>
        <v>0</v>
      </c>
      <c r="P26" s="25">
        <f>'[2]FZS'!P26+'[2]RZS'!P26+'[2]DB'!P26</f>
        <v>0</v>
      </c>
      <c r="Q26" s="25">
        <f>'[2]FZS'!Q26+'[2]RZS'!Q26+'[2]DB'!Q26</f>
        <v>0</v>
      </c>
      <c r="R26" s="25">
        <f>'[2]FZS'!R26+'[2]RZS'!R26+'[2]DB'!R26</f>
        <v>0</v>
      </c>
      <c r="S26" s="25">
        <f>'[2]FZS'!S26+'[2]RZS'!S26+'[2]DB'!S26</f>
        <v>0.35555555555555557</v>
      </c>
      <c r="T26" s="26">
        <f>'[2]FZS'!T26+'[2]RZS'!T26+'[2]DB'!T26</f>
        <v>8186.710146142274</v>
      </c>
    </row>
    <row r="27" spans="1:20" ht="15.75" customHeight="1">
      <c r="A27" s="22" t="s">
        <v>71</v>
      </c>
      <c r="B27" s="30" t="s">
        <v>72</v>
      </c>
      <c r="C27" s="27" t="s">
        <v>135</v>
      </c>
      <c r="D27" s="25">
        <f>'[2]FZS'!D27+'[2]RZS'!D27+'[2]DB'!D27</f>
        <v>6.938846153846153</v>
      </c>
      <c r="E27" s="25">
        <f>'[2]FZS'!E27+'[2]RZS'!E27+'[2]DB'!E27</f>
        <v>0</v>
      </c>
      <c r="F27" s="25">
        <f>'[2]FZS'!F27+'[2]RZS'!F27+'[2]DB'!F27</f>
        <v>0</v>
      </c>
      <c r="G27" s="25">
        <f>'[2]FZS'!G27+'[2]RZS'!G27+'[2]DB'!G27</f>
        <v>0</v>
      </c>
      <c r="H27" s="25">
        <f>'[2]FZS'!H27+'[2]RZS'!H27+'[2]DB'!H27</f>
        <v>0</v>
      </c>
      <c r="I27" s="25">
        <f>'[2]FZS'!I27+'[2]RZS'!I27+'[2]DB'!I27</f>
        <v>0</v>
      </c>
      <c r="J27" s="25">
        <f>'[2]FZS'!J27+'[2]RZS'!J27+'[2]DB'!J27</f>
        <v>0</v>
      </c>
      <c r="K27" s="25">
        <f>'[2]FZS'!K27+'[2]RZS'!K27+'[2]DB'!K27</f>
        <v>0</v>
      </c>
      <c r="L27" s="25">
        <f>'[2]FZS'!L27+'[2]RZS'!L27+'[2]DB'!L27</f>
        <v>0</v>
      </c>
      <c r="M27" s="25">
        <f>'[2]FZS'!M27+'[2]RZS'!M27+'[2]DB'!M27</f>
        <v>3.2458333333333336</v>
      </c>
      <c r="N27" s="25">
        <f>'[2]FZS'!N27+'[2]RZS'!N27+'[2]DB'!N27</f>
        <v>1.0099090909090909</v>
      </c>
      <c r="O27" s="25">
        <f>'[2]FZS'!O27+'[2]RZS'!O27+'[2]DB'!O27</f>
        <v>0</v>
      </c>
      <c r="P27" s="25">
        <f>'[2]FZS'!P27+'[2]RZS'!P27+'[2]DB'!P27</f>
        <v>0</v>
      </c>
      <c r="Q27" s="25">
        <f>'[2]FZS'!Q27+'[2]RZS'!Q27+'[2]DB'!Q27</f>
        <v>0</v>
      </c>
      <c r="R27" s="25">
        <f>'[2]FZS'!R27+'[2]RZS'!R27+'[2]DB'!R27</f>
        <v>0.046</v>
      </c>
      <c r="S27" s="25">
        <f>'[2]FZS'!S27+'[2]RZS'!S27+'[2]DB'!S27</f>
        <v>0.105555556</v>
      </c>
      <c r="T27" s="28">
        <f>'[2]FZS'!T27+'[2]RZS'!T27+'[2]DB'!T27</f>
        <v>11.346144134088577</v>
      </c>
    </row>
    <row r="28" spans="1:20" ht="15.75" customHeight="1">
      <c r="A28" s="22" t="s">
        <v>71</v>
      </c>
      <c r="B28" s="30" t="s">
        <v>72</v>
      </c>
      <c r="C28" s="24" t="s">
        <v>134</v>
      </c>
      <c r="D28" s="25">
        <f>'[2]FZS'!D28+'[2]RZS'!D28+'[2]DB'!D28</f>
        <v>8.632692307692308</v>
      </c>
      <c r="E28" s="25">
        <f>'[2]FZS'!E28+'[2]RZS'!E28+'[2]DB'!E28</f>
        <v>0.9140833333333332</v>
      </c>
      <c r="F28" s="25">
        <f>'[2]FZS'!F28+'[2]RZS'!F28+'[2]DB'!F28</f>
        <v>0</v>
      </c>
      <c r="G28" s="25">
        <f>'[2]FZS'!G28+'[2]RZS'!G28+'[2]DB'!G28</f>
        <v>0</v>
      </c>
      <c r="H28" s="25">
        <f>'[2]FZS'!H28+'[2]RZS'!H28+'[2]DB'!H28</f>
        <v>0</v>
      </c>
      <c r="I28" s="25">
        <f>'[2]FZS'!I28+'[2]RZS'!I28+'[2]DB'!I28</f>
        <v>0.648</v>
      </c>
      <c r="J28" s="25">
        <f>'[2]FZS'!J28+'[2]RZS'!J28+'[2]DB'!J28</f>
        <v>0.075</v>
      </c>
      <c r="K28" s="25">
        <f>'[2]FZS'!K28+'[2]RZS'!K28+'[2]DB'!K28</f>
        <v>0.8999999999999999</v>
      </c>
      <c r="L28" s="25">
        <f>'[2]FZS'!L28+'[2]RZS'!L28+'[2]DB'!L28</f>
        <v>0</v>
      </c>
      <c r="M28" s="25">
        <f>'[2]FZS'!M28+'[2]RZS'!M28+'[2]DB'!M28</f>
        <v>0</v>
      </c>
      <c r="N28" s="25">
        <f>'[2]FZS'!N28+'[2]RZS'!N28+'[2]DB'!N28</f>
        <v>4.327272727272727</v>
      </c>
      <c r="O28" s="25">
        <f>'[2]FZS'!O28+'[2]RZS'!O28+'[2]DB'!O28</f>
        <v>0</v>
      </c>
      <c r="P28" s="25">
        <f>'[2]FZS'!P28+'[2]RZS'!P28+'[2]DB'!P28</f>
        <v>0</v>
      </c>
      <c r="Q28" s="25">
        <f>'[2]FZS'!Q28+'[2]RZS'!Q28+'[2]DB'!Q28</f>
        <v>0</v>
      </c>
      <c r="R28" s="25">
        <f>'[2]FZS'!R28+'[2]RZS'!R28+'[2]DB'!R28</f>
        <v>0.03</v>
      </c>
      <c r="S28" s="25">
        <f>'[2]FZS'!S28+'[2]RZS'!S28+'[2]DB'!S28</f>
        <v>17.644444444444442</v>
      </c>
      <c r="T28" s="26">
        <f>'[2]FZS'!T28+'[2]RZS'!T28+'[2]DB'!T28</f>
        <v>33.17149281274281</v>
      </c>
    </row>
    <row r="29" spans="1:20" ht="30.75" customHeight="1">
      <c r="A29" s="22" t="s">
        <v>74</v>
      </c>
      <c r="B29" s="31" t="s">
        <v>75</v>
      </c>
      <c r="C29" s="27" t="s">
        <v>135</v>
      </c>
      <c r="D29" s="25">
        <f>'[2]FZS'!D29+'[2]RZS'!D29+'[2]DB'!D29</f>
        <v>0</v>
      </c>
      <c r="E29" s="25">
        <f>'[2]FZS'!E29+'[2]RZS'!E29+'[2]DB'!E29</f>
        <v>21.914893617021278</v>
      </c>
      <c r="F29" s="25">
        <f>'[2]FZS'!F29+'[2]RZS'!F29+'[2]DB'!F29</f>
        <v>0</v>
      </c>
      <c r="G29" s="25">
        <f>'[2]FZS'!G29+'[2]RZS'!G29+'[2]DB'!G29</f>
        <v>0</v>
      </c>
      <c r="H29" s="25">
        <f>'[2]FZS'!H29+'[2]RZS'!H29+'[2]DB'!H29</f>
        <v>0</v>
      </c>
      <c r="I29" s="25">
        <f>'[2]FZS'!I29+'[2]RZS'!I29+'[2]DB'!I29</f>
        <v>0</v>
      </c>
      <c r="J29" s="25">
        <f>'[2]FZS'!J29+'[2]RZS'!J29+'[2]DB'!J29</f>
        <v>8</v>
      </c>
      <c r="K29" s="25">
        <f>'[2]FZS'!K29+'[2]RZS'!K29+'[2]DB'!K29</f>
        <v>0</v>
      </c>
      <c r="L29" s="25">
        <f>'[2]FZS'!L29+'[2]RZS'!L29+'[2]DB'!L29</f>
        <v>0</v>
      </c>
      <c r="M29" s="25">
        <f>'[2]FZS'!M29+'[2]RZS'!M29+'[2]DB'!M29</f>
        <v>1.0341666666666667</v>
      </c>
      <c r="N29" s="25">
        <f>'[2]FZS'!N29+'[2]RZS'!N29+'[2]DB'!N29</f>
        <v>26.727272727272727</v>
      </c>
      <c r="O29" s="25">
        <f>'[2]FZS'!O29+'[2]RZS'!O29+'[2]DB'!O29</f>
        <v>0</v>
      </c>
      <c r="P29" s="25">
        <f>'[2]FZS'!P29+'[2]RZS'!P29+'[2]DB'!P29</f>
        <v>1.2</v>
      </c>
      <c r="Q29" s="25">
        <f>'[2]FZS'!Q29+'[2]RZS'!Q29+'[2]DB'!Q29</f>
        <v>0</v>
      </c>
      <c r="R29" s="25">
        <f>'[2]FZS'!R29+'[2]RZS'!R29+'[2]DB'!R29</f>
        <v>0</v>
      </c>
      <c r="S29" s="25">
        <f>'[2]FZS'!S29+'[2]RZS'!S29+'[2]DB'!S29</f>
        <v>251.780555556</v>
      </c>
      <c r="T29" s="28">
        <f>'[2]FZS'!T29+'[2]RZS'!T29+'[2]DB'!T29</f>
        <v>310.6568885669607</v>
      </c>
    </row>
    <row r="30" spans="1:20" ht="30.75" customHeight="1">
      <c r="A30" s="22" t="s">
        <v>74</v>
      </c>
      <c r="B30" s="31" t="s">
        <v>75</v>
      </c>
      <c r="C30" s="24" t="s">
        <v>134</v>
      </c>
      <c r="D30" s="25">
        <f>'[2]FZS'!D30+'[2]RZS'!D30+'[2]DB'!D30</f>
        <v>0</v>
      </c>
      <c r="E30" s="25">
        <f>'[2]FZS'!E30+'[2]RZS'!E30+'[2]DB'!E30</f>
        <v>0</v>
      </c>
      <c r="F30" s="25">
        <f>'[2]FZS'!F30+'[2]RZS'!F30+'[2]DB'!F30</f>
        <v>0</v>
      </c>
      <c r="G30" s="25">
        <f>'[2]FZS'!G30+'[2]RZS'!G30+'[2]DB'!G30</f>
        <v>0</v>
      </c>
      <c r="H30" s="25">
        <f>'[2]FZS'!H30+'[2]RZS'!H30+'[2]DB'!H30</f>
        <v>0</v>
      </c>
      <c r="I30" s="25">
        <f>'[2]FZS'!I30+'[2]RZS'!I30+'[2]DB'!I30</f>
        <v>0.7142857142857144</v>
      </c>
      <c r="J30" s="25">
        <f>'[2]FZS'!J30+'[2]RZS'!J30+'[2]DB'!J30</f>
        <v>0</v>
      </c>
      <c r="K30" s="25">
        <f>'[2]FZS'!K30+'[2]RZS'!K30+'[2]DB'!K30</f>
        <v>0</v>
      </c>
      <c r="L30" s="25">
        <f>'[2]FZS'!L30+'[2]RZS'!L30+'[2]DB'!L30</f>
        <v>0</v>
      </c>
      <c r="M30" s="25">
        <f>'[2]FZS'!M30+'[2]RZS'!M30+'[2]DB'!M30</f>
        <v>0</v>
      </c>
      <c r="N30" s="25">
        <f>'[2]FZS'!N30+'[2]RZS'!N30+'[2]DB'!N30</f>
        <v>0</v>
      </c>
      <c r="O30" s="25">
        <f>'[2]FZS'!O30+'[2]RZS'!O30+'[2]DB'!O30</f>
        <v>0</v>
      </c>
      <c r="P30" s="25">
        <f>'[2]FZS'!P30+'[2]RZS'!P30+'[2]DB'!P30</f>
        <v>0</v>
      </c>
      <c r="Q30" s="25">
        <f>'[2]FZS'!Q30+'[2]RZS'!Q30+'[2]DB'!Q30</f>
        <v>0</v>
      </c>
      <c r="R30" s="25">
        <f>'[2]FZS'!R30+'[2]RZS'!R30+'[2]DB'!R30</f>
        <v>0</v>
      </c>
      <c r="S30" s="25">
        <f>'[2]FZS'!S30+'[2]RZS'!S30+'[2]DB'!S30</f>
        <v>4.088888888888889</v>
      </c>
      <c r="T30" s="26">
        <f>'[2]FZS'!T30+'[2]RZS'!T30+'[2]DB'!T30</f>
        <v>4.803174603174603</v>
      </c>
    </row>
    <row r="31" spans="1:20" ht="30.75" customHeight="1">
      <c r="A31" s="22" t="s">
        <v>76</v>
      </c>
      <c r="B31" s="31" t="s">
        <v>77</v>
      </c>
      <c r="C31" s="27" t="s">
        <v>135</v>
      </c>
      <c r="D31" s="25">
        <f>'[2]FZS'!D31+'[2]RZS'!D31+'[2]DB'!D31</f>
        <v>134.665</v>
      </c>
      <c r="E31" s="25">
        <f>'[2]FZS'!E31+'[2]RZS'!E31+'[2]DB'!E31</f>
        <v>0</v>
      </c>
      <c r="F31" s="25">
        <f>'[2]FZS'!F31+'[2]RZS'!F31+'[2]DB'!F31</f>
        <v>0</v>
      </c>
      <c r="G31" s="25">
        <f>'[2]FZS'!G31+'[2]RZS'!G31+'[2]DB'!G31</f>
        <v>0</v>
      </c>
      <c r="H31" s="25">
        <f>'[2]FZS'!H31+'[2]RZS'!H31+'[2]DB'!H31</f>
        <v>0</v>
      </c>
      <c r="I31" s="25">
        <f>'[2]FZS'!I31+'[2]RZS'!I31+'[2]DB'!I31</f>
        <v>104.64285714285715</v>
      </c>
      <c r="J31" s="25">
        <f>'[2]FZS'!J31+'[2]RZS'!J31+'[2]DB'!J31</f>
        <v>0</v>
      </c>
      <c r="K31" s="25">
        <f>'[2]FZS'!K31+'[2]RZS'!K31+'[2]DB'!K31</f>
        <v>0</v>
      </c>
      <c r="L31" s="25">
        <f>'[2]FZS'!L31+'[2]RZS'!L31+'[2]DB'!L31</f>
        <v>96.38095238095238</v>
      </c>
      <c r="M31" s="25">
        <f>'[2]FZS'!M31+'[2]RZS'!M31+'[2]DB'!M31</f>
        <v>8.958333333333334</v>
      </c>
      <c r="N31" s="25">
        <f>'[2]FZS'!N31+'[2]RZS'!N31+'[2]DB'!N31</f>
        <v>0</v>
      </c>
      <c r="O31" s="25">
        <f>'[2]FZS'!O31+'[2]RZS'!O31+'[2]DB'!O31</f>
        <v>0</v>
      </c>
      <c r="P31" s="25">
        <f>'[2]FZS'!P31+'[2]RZS'!P31+'[2]DB'!P31</f>
        <v>0</v>
      </c>
      <c r="Q31" s="25">
        <f>'[2]FZS'!Q31+'[2]RZS'!Q31+'[2]DB'!Q31</f>
        <v>0</v>
      </c>
      <c r="R31" s="25">
        <f>'[2]FZS'!R31+'[2]RZS'!R31+'[2]DB'!R31</f>
        <v>0</v>
      </c>
      <c r="S31" s="25">
        <f>'[2]FZS'!S31+'[2]RZS'!S31+'[2]DB'!S31</f>
        <v>0</v>
      </c>
      <c r="T31" s="28">
        <f>'[2]FZS'!T31+'[2]RZS'!T31+'[2]DB'!T31</f>
        <v>344.6471428571429</v>
      </c>
    </row>
    <row r="32" spans="1:20" ht="30.75" customHeight="1">
      <c r="A32" s="22" t="s">
        <v>76</v>
      </c>
      <c r="B32" s="31" t="s">
        <v>77</v>
      </c>
      <c r="C32" s="24" t="s">
        <v>134</v>
      </c>
      <c r="D32" s="25">
        <f>'[2]FZS'!D32+'[2]RZS'!D32+'[2]DB'!D32</f>
        <v>0.9345769230769231</v>
      </c>
      <c r="E32" s="25">
        <f>'[2]FZS'!E32+'[2]RZS'!E32+'[2]DB'!E32</f>
        <v>0</v>
      </c>
      <c r="F32" s="25">
        <f>'[2]FZS'!F32+'[2]RZS'!F32+'[2]DB'!F32</f>
        <v>0</v>
      </c>
      <c r="G32" s="25">
        <f>'[2]FZS'!G32+'[2]RZS'!G32+'[2]DB'!G32</f>
        <v>0</v>
      </c>
      <c r="H32" s="25">
        <f>'[2]FZS'!H32+'[2]RZS'!H32+'[2]DB'!H32</f>
        <v>0</v>
      </c>
      <c r="I32" s="25">
        <f>'[2]FZS'!I32+'[2]RZS'!I32+'[2]DB'!I32</f>
        <v>0.072</v>
      </c>
      <c r="J32" s="25">
        <f>'[2]FZS'!J32+'[2]RZS'!J32+'[2]DB'!J32</f>
        <v>0.255</v>
      </c>
      <c r="K32" s="25">
        <f>'[2]FZS'!K32+'[2]RZS'!K32+'[2]DB'!K32</f>
        <v>0.05</v>
      </c>
      <c r="L32" s="25">
        <f>'[2]FZS'!L32+'[2]RZS'!L32+'[2]DB'!L32</f>
        <v>0</v>
      </c>
      <c r="M32" s="25">
        <f>'[2]FZS'!M32+'[2]RZS'!M32+'[2]DB'!M32</f>
        <v>0.1175</v>
      </c>
      <c r="N32" s="25">
        <f>'[2]FZS'!N32+'[2]RZS'!N32+'[2]DB'!N32</f>
        <v>0</v>
      </c>
      <c r="O32" s="25">
        <f>'[2]FZS'!O32+'[2]RZS'!O32+'[2]DB'!O32</f>
        <v>0</v>
      </c>
      <c r="P32" s="25">
        <f>'[2]FZS'!P32+'[2]RZS'!P32+'[2]DB'!P32</f>
        <v>0</v>
      </c>
      <c r="Q32" s="25">
        <f>'[2]FZS'!Q32+'[2]RZS'!Q32+'[2]DB'!Q32</f>
        <v>0</v>
      </c>
      <c r="R32" s="25">
        <f>'[2]FZS'!R32+'[2]RZS'!R32+'[2]DB'!R32</f>
        <v>0</v>
      </c>
      <c r="S32" s="25">
        <f>'[2]FZS'!S32+'[2]RZS'!S32+'[2]DB'!S32</f>
        <v>0.089722222</v>
      </c>
      <c r="T32" s="26">
        <f>'[2]FZS'!T32+'[2]RZS'!T32+'[2]DB'!T32</f>
        <v>1.5187991450769232</v>
      </c>
    </row>
    <row r="33" spans="1:20" ht="30.75" customHeight="1">
      <c r="A33" s="22" t="s">
        <v>78</v>
      </c>
      <c r="B33" s="30" t="s">
        <v>79</v>
      </c>
      <c r="C33" s="27" t="s">
        <v>135</v>
      </c>
      <c r="D33" s="25">
        <f>'[2]FZS'!D33+'[2]RZS'!D33+'[2]DB'!D33</f>
        <v>32.415</v>
      </c>
      <c r="E33" s="25">
        <f>'[2]FZS'!E33+'[2]RZS'!E33+'[2]DB'!E33</f>
        <v>51813.5037035461</v>
      </c>
      <c r="F33" s="25">
        <f>'[2]FZS'!F33+'[2]RZS'!F33+'[2]DB'!F33</f>
        <v>14.053846153846154</v>
      </c>
      <c r="G33" s="25">
        <f>'[2]FZS'!G33+'[2]RZS'!G33+'[2]DB'!G33</f>
        <v>0</v>
      </c>
      <c r="H33" s="25">
        <f>'[2]FZS'!H33+'[2]RZS'!H33+'[2]DB'!H33</f>
        <v>1662.5</v>
      </c>
      <c r="I33" s="25">
        <f>'[2]FZS'!I33+'[2]RZS'!I33+'[2]DB'!I33</f>
        <v>5.714285714285715</v>
      </c>
      <c r="J33" s="25">
        <f>'[2]FZS'!J33+'[2]RZS'!J33+'[2]DB'!J33</f>
        <v>25.2</v>
      </c>
      <c r="K33" s="25">
        <f>'[2]FZS'!K33+'[2]RZS'!K33+'[2]DB'!K33</f>
        <v>3.7</v>
      </c>
      <c r="L33" s="25">
        <f>'[2]FZS'!L33+'[2]RZS'!L33+'[2]DB'!L33</f>
        <v>0.775</v>
      </c>
      <c r="M33" s="25">
        <f>'[2]FZS'!M33+'[2]RZS'!M33+'[2]DB'!M33</f>
        <v>251.55</v>
      </c>
      <c r="N33" s="25">
        <f>'[2]FZS'!N33+'[2]RZS'!N33+'[2]DB'!N33</f>
        <v>16.116363636363637</v>
      </c>
      <c r="O33" s="25">
        <f>'[2]FZS'!O33+'[2]RZS'!O33+'[2]DB'!O33</f>
        <v>12.57</v>
      </c>
      <c r="P33" s="25">
        <f>'[2]FZS'!P33+'[2]RZS'!P33+'[2]DB'!P33</f>
        <v>5.5</v>
      </c>
      <c r="Q33" s="25">
        <f>'[2]FZS'!Q33+'[2]RZS'!Q33+'[2]DB'!Q33</f>
        <v>1</v>
      </c>
      <c r="R33" s="25">
        <f>'[2]FZS'!R33+'[2]RZS'!R33+'[2]DB'!R33</f>
        <v>0</v>
      </c>
      <c r="S33" s="25">
        <f>'[2]FZS'!S33+'[2]RZS'!S33+'[2]DB'!S33</f>
        <v>796.8222222222222</v>
      </c>
      <c r="T33" s="28">
        <f>'[2]FZS'!T33+'[2]RZS'!T33+'[2]DB'!T33</f>
        <v>54641.420421272815</v>
      </c>
    </row>
    <row r="34" spans="1:20" ht="15.75" customHeight="1">
      <c r="A34" s="22" t="s">
        <v>80</v>
      </c>
      <c r="B34" s="30" t="s">
        <v>81</v>
      </c>
      <c r="C34" s="27" t="s">
        <v>135</v>
      </c>
      <c r="D34" s="25">
        <f>'[2]FZS'!D34+'[2]RZS'!D34+'[2]DB'!D34</f>
        <v>5.635</v>
      </c>
      <c r="E34" s="25">
        <f>'[2]FZS'!E34+'[2]RZS'!E34+'[2]DB'!E34</f>
        <v>2808.262659574468</v>
      </c>
      <c r="F34" s="25">
        <f>'[2]FZS'!F34+'[2]RZS'!F34+'[2]DB'!F34</f>
        <v>0</v>
      </c>
      <c r="G34" s="25">
        <f>'[2]FZS'!G34+'[2]RZS'!G34+'[2]DB'!G34</f>
        <v>0</v>
      </c>
      <c r="H34" s="25">
        <f>'[2]FZS'!H34+'[2]RZS'!H34+'[2]DB'!H34</f>
        <v>0</v>
      </c>
      <c r="I34" s="25">
        <f>'[2]FZS'!I34+'[2]RZS'!I34+'[2]DB'!I34</f>
        <v>0</v>
      </c>
      <c r="J34" s="25">
        <f>'[2]FZS'!J34+'[2]RZS'!J34+'[2]DB'!J34</f>
        <v>2525</v>
      </c>
      <c r="K34" s="25">
        <f>'[2]FZS'!K34+'[2]RZS'!K34+'[2]DB'!K34</f>
        <v>0</v>
      </c>
      <c r="L34" s="25">
        <f>'[2]FZS'!L34+'[2]RZS'!L34+'[2]DB'!L34</f>
        <v>0</v>
      </c>
      <c r="M34" s="25">
        <f>'[2]FZS'!M34+'[2]RZS'!M34+'[2]DB'!M34</f>
        <v>0</v>
      </c>
      <c r="N34" s="25">
        <f>'[2]FZS'!N34+'[2]RZS'!N34+'[2]DB'!N34</f>
        <v>10.7</v>
      </c>
      <c r="O34" s="25">
        <f>'[2]FZS'!O34+'[2]RZS'!O34+'[2]DB'!O34</f>
        <v>0</v>
      </c>
      <c r="P34" s="25">
        <f>'[2]FZS'!P34+'[2]RZS'!P34+'[2]DB'!P34</f>
        <v>0</v>
      </c>
      <c r="Q34" s="25">
        <f>'[2]FZS'!Q34+'[2]RZS'!Q34+'[2]DB'!Q34</f>
        <v>0</v>
      </c>
      <c r="R34" s="25">
        <f>'[2]FZS'!R34+'[2]RZS'!R34+'[2]DB'!R34</f>
        <v>0</v>
      </c>
      <c r="S34" s="25">
        <f>'[2]FZS'!S34+'[2]RZS'!S34+'[2]DB'!S34</f>
        <v>3.822222222222222</v>
      </c>
      <c r="T34" s="28">
        <f>'[2]FZS'!T34+'[2]RZS'!T34+'[2]DB'!T34</f>
        <v>5353.41988179669</v>
      </c>
    </row>
    <row r="35" spans="1:20" ht="15.75" customHeight="1">
      <c r="A35" s="22" t="s">
        <v>82</v>
      </c>
      <c r="B35" s="30" t="s">
        <v>83</v>
      </c>
      <c r="C35" s="27" t="s">
        <v>135</v>
      </c>
      <c r="D35" s="25">
        <f>'[2]FZS'!D35+'[2]RZS'!D35+'[2]DB'!D35</f>
        <v>0</v>
      </c>
      <c r="E35" s="25">
        <f>'[2]FZS'!E35+'[2]RZS'!E35+'[2]DB'!E35</f>
        <v>4042.5</v>
      </c>
      <c r="F35" s="25">
        <f>'[2]FZS'!F35+'[2]RZS'!F35+'[2]DB'!F35</f>
        <v>0</v>
      </c>
      <c r="G35" s="25">
        <f>'[2]FZS'!G35+'[2]RZS'!G35+'[2]DB'!G35</f>
        <v>0</v>
      </c>
      <c r="H35" s="25">
        <f>'[2]FZS'!H35+'[2]RZS'!H35+'[2]DB'!H35</f>
        <v>0</v>
      </c>
      <c r="I35" s="25">
        <f>'[2]FZS'!I35+'[2]RZS'!I35+'[2]DB'!I35</f>
        <v>0</v>
      </c>
      <c r="J35" s="25">
        <f>'[2]FZS'!J35+'[2]RZS'!J35+'[2]DB'!J35</f>
        <v>0</v>
      </c>
      <c r="K35" s="25">
        <f>'[2]FZS'!K35+'[2]RZS'!K35+'[2]DB'!K35</f>
        <v>0</v>
      </c>
      <c r="L35" s="25">
        <f>'[2]FZS'!L35+'[2]RZS'!L35+'[2]DB'!L35</f>
        <v>31</v>
      </c>
      <c r="M35" s="25">
        <f>'[2]FZS'!M35+'[2]RZS'!M35+'[2]DB'!M35</f>
        <v>0</v>
      </c>
      <c r="N35" s="25">
        <f>'[2]FZS'!N35+'[2]RZS'!N35+'[2]DB'!N35</f>
        <v>0</v>
      </c>
      <c r="O35" s="25">
        <f>'[2]FZS'!O35+'[2]RZS'!O35+'[2]DB'!O35</f>
        <v>0</v>
      </c>
      <c r="P35" s="25">
        <f>'[2]FZS'!P35+'[2]RZS'!P35+'[2]DB'!P35</f>
        <v>0</v>
      </c>
      <c r="Q35" s="25">
        <f>'[2]FZS'!Q35+'[2]RZS'!Q35+'[2]DB'!Q35</f>
        <v>0</v>
      </c>
      <c r="R35" s="25">
        <f>'[2]FZS'!R35+'[2]RZS'!R35+'[2]DB'!R35</f>
        <v>0</v>
      </c>
      <c r="S35" s="25">
        <f>'[2]FZS'!S35+'[2]RZS'!S35+'[2]DB'!S35</f>
        <v>0</v>
      </c>
      <c r="T35" s="28">
        <f>'[2]FZS'!T35+'[2]RZS'!T35+'[2]DB'!T35</f>
        <v>4073.5</v>
      </c>
    </row>
    <row r="36" spans="1:20" ht="15.75" customHeight="1">
      <c r="A36" s="22" t="s">
        <v>84</v>
      </c>
      <c r="B36" s="30" t="s">
        <v>85</v>
      </c>
      <c r="C36" s="27" t="s">
        <v>135</v>
      </c>
      <c r="D36" s="25">
        <f>'[2]FZS'!D36+'[2]RZS'!D36+'[2]DB'!D36</f>
        <v>455.24999999999994</v>
      </c>
      <c r="E36" s="25">
        <f>'[2]FZS'!E36+'[2]RZS'!E36+'[2]DB'!E36</f>
        <v>22500.170921985813</v>
      </c>
      <c r="F36" s="25">
        <f>'[2]FZS'!F36+'[2]RZS'!F36+'[2]DB'!F36</f>
        <v>44.127326007326005</v>
      </c>
      <c r="G36" s="25">
        <f>'[2]FZS'!G36+'[2]RZS'!G36+'[2]DB'!G36</f>
        <v>9.425</v>
      </c>
      <c r="H36" s="25">
        <f>'[2]FZS'!H36+'[2]RZS'!H36+'[2]DB'!H36</f>
        <v>14.564343065693432</v>
      </c>
      <c r="I36" s="25">
        <f>'[2]FZS'!I36+'[2]RZS'!I36+'[2]DB'!I36</f>
        <v>589.7912087912089</v>
      </c>
      <c r="J36" s="25">
        <f>'[2]FZS'!J36+'[2]RZS'!J36+'[2]DB'!J36</f>
        <v>550.86</v>
      </c>
      <c r="K36" s="25">
        <f>'[2]FZS'!K36+'[2]RZS'!K36+'[2]DB'!K36</f>
        <v>2663.6333333333337</v>
      </c>
      <c r="L36" s="25">
        <f>'[2]FZS'!L36+'[2]RZS'!L36+'[2]DB'!L36</f>
        <v>54</v>
      </c>
      <c r="M36" s="25">
        <f>'[2]FZS'!M36+'[2]RZS'!M36+'[2]DB'!M36</f>
        <v>2229.155416666667</v>
      </c>
      <c r="N36" s="25">
        <f>'[2]FZS'!N36+'[2]RZS'!N36+'[2]DB'!N36</f>
        <v>293.8568181818182</v>
      </c>
      <c r="O36" s="25">
        <f>'[2]FZS'!O36+'[2]RZS'!O36+'[2]DB'!O36</f>
        <v>3.9916666666666667</v>
      </c>
      <c r="P36" s="25">
        <f>'[2]FZS'!P36+'[2]RZS'!P36+'[2]DB'!P36</f>
        <v>27.845</v>
      </c>
      <c r="Q36" s="25">
        <f>'[2]FZS'!Q36+'[2]RZS'!Q36+'[2]DB'!Q36</f>
        <v>151.7392</v>
      </c>
      <c r="R36" s="25">
        <f>'[2]FZS'!R36+'[2]RZS'!R36+'[2]DB'!R36</f>
        <v>79.90178571428571</v>
      </c>
      <c r="S36" s="25">
        <f>'[2]FZS'!S36+'[2]RZS'!S36+'[2]DB'!S36</f>
        <v>10819.433333333332</v>
      </c>
      <c r="T36" s="28">
        <f>'[2]FZS'!T36+'[2]RZS'!T36+'[2]DB'!T36</f>
        <v>40487.74535374615</v>
      </c>
    </row>
    <row r="37" spans="1:20" ht="30.75" customHeight="1">
      <c r="A37" s="22" t="s">
        <v>86</v>
      </c>
      <c r="B37" s="31" t="s">
        <v>87</v>
      </c>
      <c r="C37" s="27" t="s">
        <v>135</v>
      </c>
      <c r="D37" s="25">
        <f>'[2]FZS'!D37+'[2]RZS'!D37+'[2]DB'!D37</f>
        <v>46</v>
      </c>
      <c r="E37" s="25">
        <f>'[2]FZS'!E37+'[2]RZS'!E37+'[2]DB'!E37</f>
        <v>7798.693127659574</v>
      </c>
      <c r="F37" s="25">
        <f>'[2]FZS'!F37+'[2]RZS'!F37+'[2]DB'!F37</f>
        <v>318.78241758241757</v>
      </c>
      <c r="G37" s="25">
        <f>'[2]FZS'!G37+'[2]RZS'!G37+'[2]DB'!G37</f>
        <v>0</v>
      </c>
      <c r="H37" s="25">
        <f>'[2]FZS'!H37+'[2]RZS'!H37+'[2]DB'!H37</f>
        <v>15.56204379562044</v>
      </c>
      <c r="I37" s="25">
        <f>'[2]FZS'!I37+'[2]RZS'!I37+'[2]DB'!I37</f>
        <v>7.142857142857143</v>
      </c>
      <c r="J37" s="25">
        <f>'[2]FZS'!J37+'[2]RZS'!J37+'[2]DB'!J37</f>
        <v>0</v>
      </c>
      <c r="K37" s="25">
        <f>'[2]FZS'!K37+'[2]RZS'!K37+'[2]DB'!K37</f>
        <v>129.7</v>
      </c>
      <c r="L37" s="25">
        <f>'[2]FZS'!L37+'[2]RZS'!L37+'[2]DB'!L37</f>
        <v>3.08</v>
      </c>
      <c r="M37" s="25">
        <f>'[2]FZS'!M37+'[2]RZS'!M37+'[2]DB'!M37</f>
        <v>6.275</v>
      </c>
      <c r="N37" s="25">
        <f>'[2]FZS'!N37+'[2]RZS'!N37+'[2]DB'!N37</f>
        <v>980.9727272727273</v>
      </c>
      <c r="O37" s="25">
        <f>'[2]FZS'!O37+'[2]RZS'!O37+'[2]DB'!O37</f>
        <v>932.125</v>
      </c>
      <c r="P37" s="25">
        <f>'[2]FZS'!P37+'[2]RZS'!P37+'[2]DB'!P37</f>
        <v>771.6500000000001</v>
      </c>
      <c r="Q37" s="25">
        <f>'[2]FZS'!Q37+'[2]RZS'!Q37+'[2]DB'!Q37</f>
        <v>27.5</v>
      </c>
      <c r="R37" s="25">
        <f>'[2]FZS'!R37+'[2]RZS'!R37+'[2]DB'!R37</f>
        <v>0</v>
      </c>
      <c r="S37" s="25">
        <f>'[2]FZS'!S37+'[2]RZS'!S37+'[2]DB'!S37</f>
        <v>9.777777777777777</v>
      </c>
      <c r="T37" s="28">
        <f>'[2]FZS'!T37+'[2]RZS'!T37+'[2]DB'!T37</f>
        <v>11047.260951230975</v>
      </c>
    </row>
    <row r="38" spans="1:20" ht="15.75" customHeight="1">
      <c r="A38" s="22" t="s">
        <v>89</v>
      </c>
      <c r="B38" s="30" t="s">
        <v>90</v>
      </c>
      <c r="C38" s="27" t="s">
        <v>135</v>
      </c>
      <c r="D38" s="25">
        <f>'[2]FZS'!D38+'[2]RZS'!D38+'[2]DB'!D38</f>
        <v>0</v>
      </c>
      <c r="E38" s="25">
        <f>'[2]FZS'!E38+'[2]RZS'!E38+'[2]DB'!E38</f>
        <v>87.1936170212766</v>
      </c>
      <c r="F38" s="25">
        <f>'[2]FZS'!F38+'[2]RZS'!F38+'[2]DB'!F38</f>
        <v>1.98</v>
      </c>
      <c r="G38" s="25">
        <f>'[2]FZS'!G38+'[2]RZS'!G38+'[2]DB'!G38</f>
        <v>0</v>
      </c>
      <c r="H38" s="25">
        <f>'[2]FZS'!H38+'[2]RZS'!H38+'[2]DB'!H38</f>
        <v>0</v>
      </c>
      <c r="I38" s="25">
        <f>'[2]FZS'!I38+'[2]RZS'!I38+'[2]DB'!I38</f>
        <v>15758.583054945055</v>
      </c>
      <c r="J38" s="25">
        <f>'[2]FZS'!J38+'[2]RZS'!J38+'[2]DB'!J38</f>
        <v>0</v>
      </c>
      <c r="K38" s="25">
        <f>'[2]FZS'!K38+'[2]RZS'!K38+'[2]DB'!K38</f>
        <v>0</v>
      </c>
      <c r="L38" s="25">
        <f>'[2]FZS'!L38+'[2]RZS'!L38+'[2]DB'!L38</f>
        <v>0</v>
      </c>
      <c r="M38" s="25">
        <f>'[2]FZS'!M38+'[2]RZS'!M38+'[2]DB'!M38</f>
        <v>0</v>
      </c>
      <c r="N38" s="25">
        <f>'[2]FZS'!N38+'[2]RZS'!N38+'[2]DB'!N38</f>
        <v>1.203996003996004</v>
      </c>
      <c r="O38" s="25">
        <f>'[2]FZS'!O38+'[2]RZS'!O38+'[2]DB'!O38</f>
        <v>0</v>
      </c>
      <c r="P38" s="25">
        <f>'[2]FZS'!P38+'[2]RZS'!P38+'[2]DB'!P38</f>
        <v>0</v>
      </c>
      <c r="Q38" s="25">
        <f>'[2]FZS'!Q38+'[2]RZS'!Q38+'[2]DB'!Q38</f>
        <v>0</v>
      </c>
      <c r="R38" s="25">
        <f>'[2]FZS'!R38+'[2]RZS'!R38+'[2]DB'!R38</f>
        <v>5.0625</v>
      </c>
      <c r="S38" s="25">
        <f>'[2]FZS'!S38+'[2]RZS'!S38+'[2]DB'!S38</f>
        <v>0</v>
      </c>
      <c r="T38" s="28">
        <f>'[2]FZS'!T38+'[2]RZS'!T38+'[2]DB'!T38</f>
        <v>15854.023167970327</v>
      </c>
    </row>
    <row r="39" spans="1:20" ht="30.75" customHeight="1">
      <c r="A39" s="22" t="s">
        <v>92</v>
      </c>
      <c r="B39" s="30" t="s">
        <v>93</v>
      </c>
      <c r="C39" s="27" t="s">
        <v>135</v>
      </c>
      <c r="D39" s="25">
        <f>'[2]FZS'!D39+'[2]RZS'!D39+'[2]DB'!D39</f>
        <v>0</v>
      </c>
      <c r="E39" s="25">
        <f>'[2]FZS'!E39+'[2]RZS'!E39+'[2]DB'!E39</f>
        <v>1245.3728723404256</v>
      </c>
      <c r="F39" s="25">
        <f>'[2]FZS'!F39+'[2]RZS'!F39+'[2]DB'!F39</f>
        <v>0</v>
      </c>
      <c r="G39" s="25">
        <f>'[2]FZS'!G39+'[2]RZS'!G39+'[2]DB'!G39</f>
        <v>0</v>
      </c>
      <c r="H39" s="25">
        <f>'[2]FZS'!H39+'[2]RZS'!H39+'[2]DB'!H39</f>
        <v>0</v>
      </c>
      <c r="I39" s="25">
        <f>'[2]FZS'!I39+'[2]RZS'!I39+'[2]DB'!I39</f>
        <v>0</v>
      </c>
      <c r="J39" s="25">
        <f>'[2]FZS'!J39+'[2]RZS'!J39+'[2]DB'!J39</f>
        <v>0</v>
      </c>
      <c r="K39" s="25">
        <f>'[2]FZS'!K39+'[2]RZS'!K39+'[2]DB'!K39</f>
        <v>0</v>
      </c>
      <c r="L39" s="25">
        <f>'[2]FZS'!L39+'[2]RZS'!L39+'[2]DB'!L39</f>
        <v>0</v>
      </c>
      <c r="M39" s="25">
        <f>'[2]FZS'!M39+'[2]RZS'!M39+'[2]DB'!M39</f>
        <v>0</v>
      </c>
      <c r="N39" s="25">
        <f>'[2]FZS'!N39+'[2]RZS'!N39+'[2]DB'!N39</f>
        <v>0</v>
      </c>
      <c r="O39" s="25">
        <f>'[2]FZS'!O39+'[2]RZS'!O39+'[2]DB'!O39</f>
        <v>0</v>
      </c>
      <c r="P39" s="25">
        <f>'[2]FZS'!P39+'[2]RZS'!P39+'[2]DB'!P39</f>
        <v>0</v>
      </c>
      <c r="Q39" s="25">
        <f>'[2]FZS'!Q39+'[2]RZS'!Q39+'[2]DB'!Q39</f>
        <v>0</v>
      </c>
      <c r="R39" s="25">
        <f>'[2]FZS'!R39+'[2]RZS'!R39+'[2]DB'!R39</f>
        <v>0</v>
      </c>
      <c r="S39" s="25">
        <f>'[2]FZS'!S39+'[2]RZS'!S39+'[2]DB'!S39</f>
        <v>0</v>
      </c>
      <c r="T39" s="28">
        <f>'[2]FZS'!T39+'[2]RZS'!T39+'[2]DB'!T39</f>
        <v>1245.3728723404256</v>
      </c>
    </row>
    <row r="40" spans="1:20" ht="30.75" customHeight="1">
      <c r="A40" s="22" t="s">
        <v>94</v>
      </c>
      <c r="B40" s="31" t="s">
        <v>95</v>
      </c>
      <c r="C40" s="27" t="s">
        <v>135</v>
      </c>
      <c r="D40" s="25">
        <f>'[2]FZS'!D40+'[2]RZS'!D40+'[2]DB'!D40</f>
        <v>46.15384615384615</v>
      </c>
      <c r="E40" s="25">
        <f>'[2]FZS'!E40+'[2]RZS'!E40+'[2]DB'!E40</f>
        <v>20.53191489361702</v>
      </c>
      <c r="F40" s="25">
        <f>'[2]FZS'!F40+'[2]RZS'!F40+'[2]DB'!F40</f>
        <v>0</v>
      </c>
      <c r="G40" s="25">
        <f>'[2]FZS'!G40+'[2]RZS'!G40+'[2]DB'!G40</f>
        <v>0</v>
      </c>
      <c r="H40" s="25">
        <f>'[2]FZS'!H40+'[2]RZS'!H40+'[2]DB'!H40</f>
        <v>0</v>
      </c>
      <c r="I40" s="25">
        <f>'[2]FZS'!I40+'[2]RZS'!I40+'[2]DB'!I40</f>
        <v>0</v>
      </c>
      <c r="J40" s="25">
        <f>'[2]FZS'!J40+'[2]RZS'!J40+'[2]DB'!J40</f>
        <v>0</v>
      </c>
      <c r="K40" s="25">
        <f>'[2]FZS'!K40+'[2]RZS'!K40+'[2]DB'!K40</f>
        <v>0</v>
      </c>
      <c r="L40" s="25">
        <f>'[2]FZS'!L40+'[2]RZS'!L40+'[2]DB'!L40</f>
        <v>0</v>
      </c>
      <c r="M40" s="25">
        <f>'[2]FZS'!M40+'[2]RZS'!M40+'[2]DB'!M40</f>
        <v>0</v>
      </c>
      <c r="N40" s="25">
        <f>'[2]FZS'!N40+'[2]RZS'!N40+'[2]DB'!N40</f>
        <v>0</v>
      </c>
      <c r="O40" s="25">
        <f>'[2]FZS'!O40+'[2]RZS'!O40+'[2]DB'!O40</f>
        <v>0</v>
      </c>
      <c r="P40" s="25">
        <f>'[2]FZS'!P40+'[2]RZS'!P40+'[2]DB'!P40</f>
        <v>0</v>
      </c>
      <c r="Q40" s="25">
        <f>'[2]FZS'!Q40+'[2]RZS'!Q40+'[2]DB'!Q40</f>
        <v>0</v>
      </c>
      <c r="R40" s="25">
        <f>'[2]FZS'!R40+'[2]RZS'!R40+'[2]DB'!R40</f>
        <v>0</v>
      </c>
      <c r="S40" s="25">
        <f>'[2]FZS'!S40+'[2]RZS'!S40+'[2]DB'!S40</f>
        <v>0.583</v>
      </c>
      <c r="T40" s="28">
        <f>'[2]FZS'!T40+'[2]RZS'!T40+'[2]DB'!T40</f>
        <v>67.26876104746317</v>
      </c>
    </row>
    <row r="41" spans="1:20" ht="30.75" customHeight="1">
      <c r="A41" s="22" t="s">
        <v>96</v>
      </c>
      <c r="B41" s="31" t="s">
        <v>97</v>
      </c>
      <c r="C41" s="27" t="s">
        <v>135</v>
      </c>
      <c r="D41" s="25">
        <f>'[2]FZS'!D41+'[2]RZS'!D41+'[2]DB'!D41</f>
        <v>42769.23076923077</v>
      </c>
      <c r="E41" s="25">
        <f>'[2]FZS'!E41+'[2]RZS'!E41+'[2]DB'!E41</f>
        <v>0</v>
      </c>
      <c r="F41" s="25">
        <f>'[2]FZS'!F41+'[2]RZS'!F41+'[2]DB'!F41</f>
        <v>0</v>
      </c>
      <c r="G41" s="25">
        <f>'[2]FZS'!G41+'[2]RZS'!G41+'[2]DB'!G41</f>
        <v>0</v>
      </c>
      <c r="H41" s="25">
        <f>'[2]FZS'!H41+'[2]RZS'!H41+'[2]DB'!H41</f>
        <v>0</v>
      </c>
      <c r="I41" s="25">
        <f>'[2]FZS'!I41+'[2]RZS'!I41+'[2]DB'!I41</f>
        <v>0</v>
      </c>
      <c r="J41" s="25">
        <f>'[2]FZS'!J41+'[2]RZS'!J41+'[2]DB'!J41</f>
        <v>0</v>
      </c>
      <c r="K41" s="25">
        <f>'[2]FZS'!K41+'[2]RZS'!K41+'[2]DB'!K41</f>
        <v>0</v>
      </c>
      <c r="L41" s="25">
        <f>'[2]FZS'!L41+'[2]RZS'!L41+'[2]DB'!L41</f>
        <v>0</v>
      </c>
      <c r="M41" s="25">
        <f>'[2]FZS'!M41+'[2]RZS'!M41+'[2]DB'!M41</f>
        <v>0</v>
      </c>
      <c r="N41" s="25">
        <f>'[2]FZS'!N41+'[2]RZS'!N41+'[2]DB'!N41</f>
        <v>21441.17</v>
      </c>
      <c r="O41" s="25">
        <f>'[2]FZS'!O41+'[2]RZS'!O41+'[2]DB'!O41</f>
        <v>0</v>
      </c>
      <c r="P41" s="25">
        <f>'[2]FZS'!P41+'[2]RZS'!P41+'[2]DB'!P41</f>
        <v>0</v>
      </c>
      <c r="Q41" s="25">
        <f>'[2]FZS'!Q41+'[2]RZS'!Q41+'[2]DB'!Q41</f>
        <v>0</v>
      </c>
      <c r="R41" s="25">
        <f>'[2]FZS'!R41+'[2]RZS'!R41+'[2]DB'!R41</f>
        <v>0</v>
      </c>
      <c r="S41" s="25">
        <f>'[2]FZS'!S41+'[2]RZS'!S41+'[2]DB'!S41</f>
        <v>177.77777777777777</v>
      </c>
      <c r="T41" s="28">
        <f>'[2]FZS'!T41+'[2]RZS'!T41+'[2]DB'!T41</f>
        <v>64388.17854700855</v>
      </c>
    </row>
    <row r="42" spans="1:20" ht="15.75" customHeight="1">
      <c r="A42" s="22" t="s">
        <v>98</v>
      </c>
      <c r="B42" s="30" t="s">
        <v>99</v>
      </c>
      <c r="C42" s="27" t="s">
        <v>135</v>
      </c>
      <c r="D42" s="25">
        <f>'[2]FZS'!D42+'[2]RZS'!D42+'[2]DB'!D42</f>
        <v>0</v>
      </c>
      <c r="E42" s="25">
        <f>'[2]FZS'!E42+'[2]RZS'!E42+'[2]DB'!E42</f>
        <v>30</v>
      </c>
      <c r="F42" s="25">
        <f>'[2]FZS'!F42+'[2]RZS'!F42+'[2]DB'!F42</f>
        <v>7.153846153846153</v>
      </c>
      <c r="G42" s="25">
        <f>'[2]FZS'!G42+'[2]RZS'!G42+'[2]DB'!G42</f>
        <v>0</v>
      </c>
      <c r="H42" s="25">
        <f>'[2]FZS'!H42+'[2]RZS'!H42+'[2]DB'!H42</f>
        <v>0</v>
      </c>
      <c r="I42" s="25">
        <f>'[2]FZS'!I42+'[2]RZS'!I42+'[2]DB'!I42</f>
        <v>0</v>
      </c>
      <c r="J42" s="25">
        <f>'[2]FZS'!J42+'[2]RZS'!J42+'[2]DB'!J42</f>
        <v>35</v>
      </c>
      <c r="K42" s="25">
        <f>'[2]FZS'!K42+'[2]RZS'!K42+'[2]DB'!K42</f>
        <v>0</v>
      </c>
      <c r="L42" s="25">
        <f>'[2]FZS'!L42+'[2]RZS'!L42+'[2]DB'!L42</f>
        <v>0</v>
      </c>
      <c r="M42" s="25">
        <f>'[2]FZS'!M42+'[2]RZS'!M42+'[2]DB'!M42</f>
        <v>4</v>
      </c>
      <c r="N42" s="25">
        <f>'[2]FZS'!N42+'[2]RZS'!N42+'[2]DB'!N42</f>
        <v>0</v>
      </c>
      <c r="O42" s="25">
        <f>'[2]FZS'!O42+'[2]RZS'!O42+'[2]DB'!O42</f>
        <v>0</v>
      </c>
      <c r="P42" s="25">
        <f>'[2]FZS'!P42+'[2]RZS'!P42+'[2]DB'!P42</f>
        <v>0</v>
      </c>
      <c r="Q42" s="25">
        <f>'[2]FZS'!Q42+'[2]RZS'!Q42+'[2]DB'!Q42</f>
        <v>0</v>
      </c>
      <c r="R42" s="25">
        <f>'[2]FZS'!R42+'[2]RZS'!R42+'[2]DB'!R42</f>
        <v>0</v>
      </c>
      <c r="S42" s="25">
        <f>'[2]FZS'!S42+'[2]RZS'!S42+'[2]DB'!S42</f>
        <v>37.644444444444446</v>
      </c>
      <c r="T42" s="28">
        <f>'[2]FZS'!T42+'[2]RZS'!T42+'[2]DB'!T42</f>
        <v>113.7982905982906</v>
      </c>
    </row>
    <row r="43" spans="1:20" ht="30.75" customHeight="1">
      <c r="A43" s="22" t="s">
        <v>100</v>
      </c>
      <c r="B43" s="31" t="s">
        <v>101</v>
      </c>
      <c r="C43" s="27" t="s">
        <v>135</v>
      </c>
      <c r="D43" s="25">
        <f>'[2]FZS'!D43+'[2]RZS'!D43+'[2]DB'!D43</f>
        <v>92.3076923076923</v>
      </c>
      <c r="E43" s="25">
        <f>'[2]FZS'!E43+'[2]RZS'!E43+'[2]DB'!E43</f>
        <v>0</v>
      </c>
      <c r="F43" s="25">
        <f>'[2]FZS'!F43+'[2]RZS'!F43+'[2]DB'!F43</f>
        <v>0</v>
      </c>
      <c r="G43" s="25">
        <f>'[2]FZS'!G43+'[2]RZS'!G43+'[2]DB'!G43</f>
        <v>0</v>
      </c>
      <c r="H43" s="25">
        <f>'[2]FZS'!H43+'[2]RZS'!H43+'[2]DB'!H43</f>
        <v>0</v>
      </c>
      <c r="I43" s="25">
        <f>'[2]FZS'!I43+'[2]RZS'!I43+'[2]DB'!I43</f>
        <v>718.7428571428572</v>
      </c>
      <c r="J43" s="25">
        <f>'[2]FZS'!J43+'[2]RZS'!J43+'[2]DB'!J43</f>
        <v>0</v>
      </c>
      <c r="K43" s="25">
        <f>'[2]FZS'!K43+'[2]RZS'!K43+'[2]DB'!K43</f>
        <v>0.33333333333333337</v>
      </c>
      <c r="L43" s="25">
        <f>'[2]FZS'!L43+'[2]RZS'!L43+'[2]DB'!L43</f>
        <v>3.4</v>
      </c>
      <c r="M43" s="25">
        <f>'[2]FZS'!M43+'[2]RZS'!M43+'[2]DB'!M43</f>
        <v>2691.0833333333335</v>
      </c>
      <c r="N43" s="25">
        <f>'[2]FZS'!N43+'[2]RZS'!N43+'[2]DB'!N43</f>
        <v>7.23956043956044</v>
      </c>
      <c r="O43" s="25">
        <f>'[2]FZS'!O43+'[2]RZS'!O43+'[2]DB'!O43</f>
        <v>0</v>
      </c>
      <c r="P43" s="25">
        <f>'[2]FZS'!P43+'[2]RZS'!P43+'[2]DB'!P43</f>
        <v>0</v>
      </c>
      <c r="Q43" s="25">
        <f>'[2]FZS'!Q43+'[2]RZS'!Q43+'[2]DB'!Q43</f>
        <v>0</v>
      </c>
      <c r="R43" s="25">
        <f>'[2]FZS'!R43+'[2]RZS'!R43+'[2]DB'!R43</f>
        <v>0</v>
      </c>
      <c r="S43" s="25">
        <f>'[2]FZS'!S43+'[2]RZS'!S43+'[2]DB'!S43</f>
        <v>756.0888888888888</v>
      </c>
      <c r="T43" s="28">
        <f>'[2]FZS'!T43+'[2]RZS'!T43+'[2]DB'!T43</f>
        <v>4269.195665445666</v>
      </c>
    </row>
    <row r="44" spans="1:20" ht="15.75" customHeight="1">
      <c r="A44" s="22" t="s">
        <v>102</v>
      </c>
      <c r="B44" s="30" t="s">
        <v>103</v>
      </c>
      <c r="C44" s="24" t="s">
        <v>134</v>
      </c>
      <c r="D44" s="25">
        <f>'[2]FZS'!D44+'[2]RZS'!D44+'[2]DB'!D44</f>
        <v>0</v>
      </c>
      <c r="E44" s="25">
        <f>'[2]FZS'!E44+'[2]RZS'!E44+'[2]DB'!E44</f>
        <v>0</v>
      </c>
      <c r="F44" s="25">
        <f>'[2]FZS'!F44+'[2]RZS'!F44+'[2]DB'!F44</f>
        <v>0</v>
      </c>
      <c r="G44" s="25">
        <f>'[2]FZS'!G44+'[2]RZS'!G44+'[2]DB'!G44</f>
        <v>0</v>
      </c>
      <c r="H44" s="25">
        <f>'[2]FZS'!H44+'[2]RZS'!H44+'[2]DB'!H44</f>
        <v>0</v>
      </c>
      <c r="I44" s="25">
        <f>'[2]FZS'!I44+'[2]RZS'!I44+'[2]DB'!I44</f>
        <v>0</v>
      </c>
      <c r="J44" s="25">
        <f>'[2]FZS'!J44+'[2]RZS'!J44+'[2]DB'!J44</f>
        <v>0</v>
      </c>
      <c r="K44" s="25">
        <f>'[2]FZS'!K44+'[2]RZS'!K44+'[2]DB'!K44</f>
        <v>0</v>
      </c>
      <c r="L44" s="25">
        <f>'[2]FZS'!L44+'[2]RZS'!L44+'[2]DB'!L44</f>
        <v>0</v>
      </c>
      <c r="M44" s="25">
        <f>'[2]FZS'!M44+'[2]RZS'!M44+'[2]DB'!M44</f>
        <v>0</v>
      </c>
      <c r="N44" s="25">
        <f>'[2]FZS'!N44+'[2]RZS'!N44+'[2]DB'!N44</f>
        <v>0</v>
      </c>
      <c r="O44" s="25">
        <f>'[2]FZS'!O44+'[2]RZS'!O44+'[2]DB'!O44</f>
        <v>0</v>
      </c>
      <c r="P44" s="25">
        <f>'[2]FZS'!P44+'[2]RZS'!P44+'[2]DB'!P44</f>
        <v>0</v>
      </c>
      <c r="Q44" s="25">
        <f>'[2]FZS'!Q44+'[2]RZS'!Q44+'[2]DB'!Q44</f>
        <v>0</v>
      </c>
      <c r="R44" s="25">
        <f>'[2]FZS'!R44+'[2]RZS'!R44+'[2]DB'!R44</f>
        <v>0</v>
      </c>
      <c r="S44" s="25">
        <f>'[2]FZS'!S44+'[2]RZS'!S44+'[2]DB'!S44</f>
        <v>4.1222222221111116</v>
      </c>
      <c r="T44" s="26">
        <f>'[2]FZS'!T44+'[2]RZS'!T44+'[2]DB'!T44</f>
        <v>4.1222222221111116</v>
      </c>
    </row>
    <row r="45" spans="1:20" ht="15.75" customHeight="1">
      <c r="A45" s="22" t="s">
        <v>104</v>
      </c>
      <c r="B45" s="30" t="s">
        <v>105</v>
      </c>
      <c r="C45" s="27" t="s">
        <v>135</v>
      </c>
      <c r="D45" s="25">
        <f>'[2]FZS'!D45+'[2]RZS'!D45+'[2]DB'!D45</f>
        <v>5525495.121923077</v>
      </c>
      <c r="E45" s="25">
        <f>'[2]FZS'!E45+'[2]RZS'!E45+'[2]DB'!E45</f>
        <v>230.7</v>
      </c>
      <c r="F45" s="25">
        <f>'[2]FZS'!F45+'[2]RZS'!F45+'[2]DB'!F45</f>
        <v>0</v>
      </c>
      <c r="G45" s="25">
        <f>'[2]FZS'!G45+'[2]RZS'!G45+'[2]DB'!G45</f>
        <v>0</v>
      </c>
      <c r="H45" s="25">
        <f>'[2]FZS'!H45+'[2]RZS'!H45+'[2]DB'!H45</f>
        <v>0</v>
      </c>
      <c r="I45" s="25">
        <f>'[2]FZS'!I45+'[2]RZS'!I45+'[2]DB'!I45</f>
        <v>0</v>
      </c>
      <c r="J45" s="25">
        <f>'[2]FZS'!J45+'[2]RZS'!J45+'[2]DB'!J45</f>
        <v>46535</v>
      </c>
      <c r="K45" s="25">
        <f>'[2]FZS'!K45+'[2]RZS'!K45+'[2]DB'!K45</f>
        <v>0</v>
      </c>
      <c r="L45" s="25">
        <f>'[2]FZS'!L45+'[2]RZS'!L45+'[2]DB'!L45</f>
        <v>0</v>
      </c>
      <c r="M45" s="25">
        <f>'[2]FZS'!M45+'[2]RZS'!M45+'[2]DB'!M45</f>
        <v>33824.8</v>
      </c>
      <c r="N45" s="25">
        <f>'[2]FZS'!N45+'[2]RZS'!N45+'[2]DB'!N45</f>
        <v>368343.0909090909</v>
      </c>
      <c r="O45" s="25">
        <f>'[2]FZS'!O45+'[2]RZS'!O45+'[2]DB'!O45</f>
        <v>7.083333333333334</v>
      </c>
      <c r="P45" s="25">
        <f>'[2]FZS'!P45+'[2]RZS'!P45+'[2]DB'!P45</f>
        <v>16.5</v>
      </c>
      <c r="Q45" s="25">
        <f>'[2]FZS'!Q45+'[2]RZS'!Q45+'[2]DB'!Q45</f>
        <v>0</v>
      </c>
      <c r="R45" s="25">
        <f>'[2]FZS'!R45+'[2]RZS'!R45+'[2]DB'!R45</f>
        <v>297</v>
      </c>
      <c r="S45" s="25">
        <f>'[2]FZS'!S45+'[2]RZS'!S45+'[2]DB'!S45</f>
        <v>1400.888888888889</v>
      </c>
      <c r="T45" s="28">
        <f>'[2]FZS'!T45+'[2]RZS'!T45+'[2]DB'!T45</f>
        <v>5976150.18505439</v>
      </c>
    </row>
    <row r="46" spans="1:20" ht="15.75" customHeight="1">
      <c r="A46" s="22" t="s">
        <v>104</v>
      </c>
      <c r="B46" s="30" t="s">
        <v>105</v>
      </c>
      <c r="C46" s="24" t="s">
        <v>134</v>
      </c>
      <c r="D46" s="25">
        <f>'[2]FZS'!D46+'[2]RZS'!D46+'[2]DB'!D46</f>
        <v>0</v>
      </c>
      <c r="E46" s="25">
        <f>'[2]FZS'!E46+'[2]RZS'!E46+'[2]DB'!E46</f>
        <v>0</v>
      </c>
      <c r="F46" s="25">
        <f>'[2]FZS'!F46+'[2]RZS'!F46+'[2]DB'!F46</f>
        <v>0</v>
      </c>
      <c r="G46" s="25">
        <f>'[2]FZS'!G46+'[2]RZS'!G46+'[2]DB'!G46</f>
        <v>0</v>
      </c>
      <c r="H46" s="25">
        <f>'[2]FZS'!H46+'[2]RZS'!H46+'[2]DB'!H46</f>
        <v>0</v>
      </c>
      <c r="I46" s="25">
        <f>'[2]FZS'!I46+'[2]RZS'!I46+'[2]DB'!I46</f>
        <v>0</v>
      </c>
      <c r="J46" s="25">
        <f>'[2]FZS'!J46+'[2]RZS'!J46+'[2]DB'!J46</f>
        <v>0</v>
      </c>
      <c r="K46" s="25">
        <f>'[2]FZS'!K46+'[2]RZS'!K46+'[2]DB'!K46</f>
        <v>0</v>
      </c>
      <c r="L46" s="25">
        <f>'[2]FZS'!L46+'[2]RZS'!L46+'[2]DB'!L46</f>
        <v>0</v>
      </c>
      <c r="M46" s="25">
        <f>'[2]FZS'!M46+'[2]RZS'!M46+'[2]DB'!M46</f>
        <v>0</v>
      </c>
      <c r="N46" s="25">
        <f>'[2]FZS'!N46+'[2]RZS'!N46+'[2]DB'!N46</f>
        <v>0</v>
      </c>
      <c r="O46" s="25">
        <f>'[2]FZS'!O46+'[2]RZS'!O46+'[2]DB'!O46</f>
        <v>0</v>
      </c>
      <c r="P46" s="25">
        <f>'[2]FZS'!P46+'[2]RZS'!P46+'[2]DB'!P46</f>
        <v>0</v>
      </c>
      <c r="Q46" s="25">
        <f>'[2]FZS'!Q46+'[2]RZS'!Q46+'[2]DB'!Q46</f>
        <v>0</v>
      </c>
      <c r="R46" s="25">
        <f>'[2]FZS'!R46+'[2]RZS'!R46+'[2]DB'!R46</f>
        <v>3.375</v>
      </c>
      <c r="S46" s="25">
        <f>'[2]FZS'!S46+'[2]RZS'!S46+'[2]DB'!S46</f>
        <v>0</v>
      </c>
      <c r="T46" s="32">
        <f>'[2]FZS'!T46+'[2]RZS'!T46+'[2]DB'!T46</f>
        <v>3.375</v>
      </c>
    </row>
    <row r="47" spans="1:20" ht="15.75" customHeight="1">
      <c r="A47" s="22" t="s">
        <v>106</v>
      </c>
      <c r="B47" s="30" t="s">
        <v>107</v>
      </c>
      <c r="C47" s="27" t="s">
        <v>135</v>
      </c>
      <c r="D47" s="25">
        <f>'[2]FZS'!D47+'[2]RZS'!D47+'[2]DB'!D47</f>
        <v>834.365</v>
      </c>
      <c r="E47" s="25">
        <f>'[2]FZS'!E47+'[2]RZS'!E47+'[2]DB'!E47</f>
        <v>878.2624113475179</v>
      </c>
      <c r="F47" s="25">
        <f>'[2]FZS'!F47+'[2]RZS'!F47+'[2]DB'!F47</f>
        <v>0</v>
      </c>
      <c r="G47" s="25">
        <f>'[2]FZS'!G47+'[2]RZS'!G47+'[2]DB'!G47</f>
        <v>0</v>
      </c>
      <c r="H47" s="25">
        <f>'[2]FZS'!H47+'[2]RZS'!H47+'[2]DB'!H47</f>
        <v>84.99270072992701</v>
      </c>
      <c r="I47" s="25">
        <f>'[2]FZS'!I47+'[2]RZS'!I47+'[2]DB'!I47</f>
        <v>107142.85714285714</v>
      </c>
      <c r="J47" s="25">
        <f>'[2]FZS'!J47+'[2]RZS'!J47+'[2]DB'!J47</f>
        <v>0</v>
      </c>
      <c r="K47" s="25">
        <f>'[2]FZS'!K47+'[2]RZS'!K47+'[2]DB'!K47</f>
        <v>95343.33333333334</v>
      </c>
      <c r="L47" s="25">
        <f>'[2]FZS'!L47+'[2]RZS'!L47+'[2]DB'!L47</f>
        <v>0</v>
      </c>
      <c r="M47" s="25">
        <f>'[2]FZS'!M47+'[2]RZS'!M47+'[2]DB'!M47</f>
        <v>161.25</v>
      </c>
      <c r="N47" s="25">
        <f>'[2]FZS'!N47+'[2]RZS'!N47+'[2]DB'!N47</f>
        <v>174826.1622103387</v>
      </c>
      <c r="O47" s="25">
        <f>'[2]FZS'!O47+'[2]RZS'!O47+'[2]DB'!O47</f>
        <v>325.83333333333337</v>
      </c>
      <c r="P47" s="25">
        <f>'[2]FZS'!P47+'[2]RZS'!P47+'[2]DB'!P47</f>
        <v>4.125</v>
      </c>
      <c r="Q47" s="25">
        <f>'[2]FZS'!Q47+'[2]RZS'!Q47+'[2]DB'!Q47</f>
        <v>29</v>
      </c>
      <c r="R47" s="25">
        <f>'[2]FZS'!R47+'[2]RZS'!R47+'[2]DB'!R47</f>
        <v>0</v>
      </c>
      <c r="S47" s="25">
        <f>'[2]FZS'!S47+'[2]RZS'!S47+'[2]DB'!S47</f>
        <v>330694.32222222217</v>
      </c>
      <c r="T47" s="28">
        <f>'[2]FZS'!T47+'[2]RZS'!T47+'[2]DB'!T47</f>
        <v>710324.5033541621</v>
      </c>
    </row>
    <row r="48" spans="1:20" ht="15.75" customHeight="1">
      <c r="A48" s="22" t="s">
        <v>106</v>
      </c>
      <c r="B48" s="30" t="s">
        <v>107</v>
      </c>
      <c r="C48" s="24" t="s">
        <v>134</v>
      </c>
      <c r="D48" s="25">
        <f>'[2]FZS'!D48+'[2]RZS'!D48+'[2]DB'!D48</f>
        <v>0</v>
      </c>
      <c r="E48" s="25">
        <f>'[2]FZS'!E48+'[2]RZS'!E48+'[2]DB'!E48</f>
        <v>0</v>
      </c>
      <c r="F48" s="25">
        <f>'[2]FZS'!F48+'[2]RZS'!F48+'[2]DB'!F48</f>
        <v>0</v>
      </c>
      <c r="G48" s="25">
        <f>'[2]FZS'!G48+'[2]RZS'!G48+'[2]DB'!G48</f>
        <v>0</v>
      </c>
      <c r="H48" s="25">
        <f>'[2]FZS'!H48+'[2]RZS'!H48+'[2]DB'!H48</f>
        <v>0</v>
      </c>
      <c r="I48" s="25">
        <f>'[2]FZS'!I48+'[2]RZS'!I48+'[2]DB'!I48</f>
        <v>0</v>
      </c>
      <c r="J48" s="25">
        <f>'[2]FZS'!J48+'[2]RZS'!J48+'[2]DB'!J48</f>
        <v>0</v>
      </c>
      <c r="K48" s="25">
        <f>'[2]FZS'!K48+'[2]RZS'!K48+'[2]DB'!K48</f>
        <v>0</v>
      </c>
      <c r="L48" s="25">
        <f>'[2]FZS'!L48+'[2]RZS'!L48+'[2]DB'!L48</f>
        <v>0</v>
      </c>
      <c r="M48" s="25">
        <f>'[2]FZS'!M48+'[2]RZS'!M48+'[2]DB'!M48</f>
        <v>0</v>
      </c>
      <c r="N48" s="25">
        <f>'[2]FZS'!N48+'[2]RZS'!N48+'[2]DB'!N48</f>
        <v>19789.636363636364</v>
      </c>
      <c r="O48" s="25">
        <f>'[2]FZS'!O48+'[2]RZS'!O48+'[2]DB'!O48</f>
        <v>0</v>
      </c>
      <c r="P48" s="25">
        <f>'[2]FZS'!P48+'[2]RZS'!P48+'[2]DB'!P48</f>
        <v>0</v>
      </c>
      <c r="Q48" s="25">
        <f>'[2]FZS'!Q48+'[2]RZS'!Q48+'[2]DB'!Q48</f>
        <v>0</v>
      </c>
      <c r="R48" s="25">
        <f>'[2]FZS'!R48+'[2]RZS'!R48+'[2]DB'!R48</f>
        <v>0</v>
      </c>
      <c r="S48" s="25">
        <f>'[2]FZS'!S48+'[2]RZS'!S48+'[2]DB'!S48</f>
        <v>414.4</v>
      </c>
      <c r="T48" s="26">
        <f>'[2]FZS'!T48+'[2]RZS'!T48+'[2]DB'!T48</f>
        <v>20204.036363636365</v>
      </c>
    </row>
    <row r="49" spans="1:20" ht="15.75" customHeight="1">
      <c r="A49" s="22" t="s">
        <v>109</v>
      </c>
      <c r="B49" s="30" t="s">
        <v>110</v>
      </c>
      <c r="C49" s="27" t="s">
        <v>135</v>
      </c>
      <c r="D49" s="25">
        <f>'[2]FZS'!D49+'[2]RZS'!D49+'[2]DB'!D49</f>
        <v>0</v>
      </c>
      <c r="E49" s="25">
        <f>'[2]FZS'!E49+'[2]RZS'!E49+'[2]DB'!E49</f>
        <v>0</v>
      </c>
      <c r="F49" s="25">
        <f>'[2]FZS'!F49+'[2]RZS'!F49+'[2]DB'!F49</f>
        <v>0</v>
      </c>
      <c r="G49" s="25">
        <f>'[2]FZS'!G49+'[2]RZS'!G49+'[2]DB'!G49</f>
        <v>0</v>
      </c>
      <c r="H49" s="25">
        <f>'[2]FZS'!H49+'[2]RZS'!H49+'[2]DB'!H49</f>
        <v>43.09489051094891</v>
      </c>
      <c r="I49" s="25">
        <f>'[2]FZS'!I49+'[2]RZS'!I49+'[2]DB'!I49</f>
        <v>0</v>
      </c>
      <c r="J49" s="25">
        <f>'[2]FZS'!J49+'[2]RZS'!J49+'[2]DB'!J49</f>
        <v>0</v>
      </c>
      <c r="K49" s="25">
        <f>'[2]FZS'!K49+'[2]RZS'!K49+'[2]DB'!K49</f>
        <v>0</v>
      </c>
      <c r="L49" s="25">
        <f>'[2]FZS'!L49+'[2]RZS'!L49+'[2]DB'!L49</f>
        <v>0</v>
      </c>
      <c r="M49" s="25">
        <f>'[2]FZS'!M49+'[2]RZS'!M49+'[2]DB'!M49</f>
        <v>27.63</v>
      </c>
      <c r="N49" s="25">
        <f>'[2]FZS'!N49+'[2]RZS'!N49+'[2]DB'!N49</f>
        <v>1942795.5094968807</v>
      </c>
      <c r="O49" s="25">
        <f>'[2]FZS'!O49+'[2]RZS'!O49+'[2]DB'!O49</f>
        <v>44.34166666666667</v>
      </c>
      <c r="P49" s="25">
        <f>'[2]FZS'!P49+'[2]RZS'!P49+'[2]DB'!P49</f>
        <v>222.75</v>
      </c>
      <c r="Q49" s="25">
        <f>'[2]FZS'!Q49+'[2]RZS'!Q49+'[2]DB'!Q49</f>
        <v>0.8</v>
      </c>
      <c r="R49" s="25">
        <f>'[2]FZS'!R49+'[2]RZS'!R49+'[2]DB'!R49</f>
        <v>0</v>
      </c>
      <c r="S49" s="25">
        <f>'[2]FZS'!S49+'[2]RZS'!S49+'[2]DB'!S49</f>
        <v>355.55555555555554</v>
      </c>
      <c r="T49" s="28">
        <f>'[2]FZS'!T49+'[2]RZS'!T49+'[2]DB'!T49</f>
        <v>1943489.6816096138</v>
      </c>
    </row>
    <row r="50" spans="1:20" ht="15.75" customHeight="1">
      <c r="A50" s="22" t="s">
        <v>109</v>
      </c>
      <c r="B50" s="30" t="s">
        <v>110</v>
      </c>
      <c r="C50" s="24" t="s">
        <v>134</v>
      </c>
      <c r="D50" s="25">
        <f>'[2]FZS'!D50+'[2]RZS'!D50+'[2]DB'!D50</f>
        <v>0</v>
      </c>
      <c r="E50" s="25">
        <f>'[2]FZS'!E50+'[2]RZS'!E50+'[2]DB'!E50</f>
        <v>0</v>
      </c>
      <c r="F50" s="25">
        <f>'[2]FZS'!F50+'[2]RZS'!F50+'[2]DB'!F50</f>
        <v>0</v>
      </c>
      <c r="G50" s="25">
        <f>'[2]FZS'!G50+'[2]RZS'!G50+'[2]DB'!G50</f>
        <v>0</v>
      </c>
      <c r="H50" s="25">
        <f>'[2]FZS'!H50+'[2]RZS'!H50+'[2]DB'!H50</f>
        <v>0</v>
      </c>
      <c r="I50" s="25">
        <f>'[2]FZS'!I50+'[2]RZS'!I50+'[2]DB'!I50</f>
        <v>0</v>
      </c>
      <c r="J50" s="25">
        <f>'[2]FZS'!J50+'[2]RZS'!J50+'[2]DB'!J50</f>
        <v>400</v>
      </c>
      <c r="K50" s="25">
        <f>'[2]FZS'!K50+'[2]RZS'!K50+'[2]DB'!K50</f>
        <v>0</v>
      </c>
      <c r="L50" s="25">
        <f>'[2]FZS'!L50+'[2]RZS'!L50+'[2]DB'!L50</f>
        <v>0</v>
      </c>
      <c r="M50" s="25">
        <f>'[2]FZS'!M50+'[2]RZS'!M50+'[2]DB'!M50</f>
        <v>0</v>
      </c>
      <c r="N50" s="25">
        <f>'[2]FZS'!N50+'[2]RZS'!N50+'[2]DB'!N50</f>
        <v>3529.272727272727</v>
      </c>
      <c r="O50" s="25">
        <f>'[2]FZS'!O50+'[2]RZS'!O50+'[2]DB'!O50</f>
        <v>0</v>
      </c>
      <c r="P50" s="25">
        <f>'[2]FZS'!P50+'[2]RZS'!P50+'[2]DB'!P50</f>
        <v>0</v>
      </c>
      <c r="Q50" s="25">
        <f>'[2]FZS'!Q50+'[2]RZS'!Q50+'[2]DB'!Q50</f>
        <v>0</v>
      </c>
      <c r="R50" s="25">
        <f>'[2]FZS'!R50+'[2]RZS'!R50+'[2]DB'!R50</f>
        <v>0</v>
      </c>
      <c r="S50" s="25">
        <f>'[2]FZS'!S50+'[2]RZS'!S50+'[2]DB'!S50</f>
        <v>0</v>
      </c>
      <c r="T50" s="26">
        <f>'[2]FZS'!T50+'[2]RZS'!T50+'[2]DB'!T50</f>
        <v>3929.272727272727</v>
      </c>
    </row>
    <row r="51" spans="1:20" ht="30.75" customHeight="1">
      <c r="A51" s="22" t="s">
        <v>111</v>
      </c>
      <c r="B51" s="31" t="s">
        <v>112</v>
      </c>
      <c r="C51" s="24" t="s">
        <v>134</v>
      </c>
      <c r="D51" s="25">
        <f>'[2]FZS'!D51+'[2]RZS'!D51+'[2]DB'!D51</f>
        <v>4615.384615384615</v>
      </c>
      <c r="E51" s="25">
        <f>'[2]FZS'!E51+'[2]RZS'!E51+'[2]DB'!E51</f>
        <v>0</v>
      </c>
      <c r="F51" s="25">
        <f>'[2]FZS'!F51+'[2]RZS'!F51+'[2]DB'!F51</f>
        <v>0</v>
      </c>
      <c r="G51" s="25">
        <f>'[2]FZS'!G51+'[2]RZS'!G51+'[2]DB'!G51</f>
        <v>0</v>
      </c>
      <c r="H51" s="25">
        <f>'[2]FZS'!H51+'[2]RZS'!H51+'[2]DB'!H51</f>
        <v>0</v>
      </c>
      <c r="I51" s="25">
        <f>'[2]FZS'!I51+'[2]RZS'!I51+'[2]DB'!I51</f>
        <v>0</v>
      </c>
      <c r="J51" s="25">
        <f>'[2]FZS'!J51+'[2]RZS'!J51+'[2]DB'!J51</f>
        <v>0</v>
      </c>
      <c r="K51" s="25">
        <f>'[2]FZS'!K51+'[2]RZS'!K51+'[2]DB'!K51</f>
        <v>0</v>
      </c>
      <c r="L51" s="25">
        <f>'[2]FZS'!L51+'[2]RZS'!L51+'[2]DB'!L51</f>
        <v>0</v>
      </c>
      <c r="M51" s="25">
        <f>'[2]FZS'!M51+'[2]RZS'!M51+'[2]DB'!M51</f>
        <v>0</v>
      </c>
      <c r="N51" s="25">
        <f>'[2]FZS'!N51+'[2]RZS'!N51+'[2]DB'!N51</f>
        <v>0</v>
      </c>
      <c r="O51" s="25">
        <f>'[2]FZS'!O51+'[2]RZS'!O51+'[2]DB'!O51</f>
        <v>0</v>
      </c>
      <c r="P51" s="25">
        <f>'[2]FZS'!P51+'[2]RZS'!P51+'[2]DB'!P51</f>
        <v>0</v>
      </c>
      <c r="Q51" s="25">
        <f>'[2]FZS'!Q51+'[2]RZS'!Q51+'[2]DB'!Q51</f>
        <v>0</v>
      </c>
      <c r="R51" s="25">
        <f>'[2]FZS'!R51+'[2]RZS'!R51+'[2]DB'!R51</f>
        <v>0</v>
      </c>
      <c r="S51" s="25">
        <f>'[2]FZS'!S51+'[2]RZS'!S51+'[2]DB'!S51</f>
        <v>0</v>
      </c>
      <c r="T51" s="26">
        <f>'[2]FZS'!T51+'[2]RZS'!T51+'[2]DB'!T51</f>
        <v>4615.384615384615</v>
      </c>
    </row>
    <row r="52" spans="2:20" ht="13.5" thickBot="1">
      <c r="B52" s="33" t="s">
        <v>19</v>
      </c>
      <c r="D52" s="34">
        <f>'[2]FZS'!D52+'[2]RZS'!D52+'[2]DB'!D52</f>
        <v>5612626.591346155</v>
      </c>
      <c r="E52" s="34">
        <f>'[2]FZS'!E52+'[2]RZS'!E52+'[2]DB'!E52</f>
        <v>107767.42064038121</v>
      </c>
      <c r="F52" s="34">
        <f>'[2]FZS'!F52+'[2]RZS'!F52+'[2]DB'!F52</f>
        <v>1023.4499490753149</v>
      </c>
      <c r="G52" s="34">
        <f>'[2]FZS'!G52+'[2]RZS'!G52+'[2]DB'!G52</f>
        <v>20671.77016666667</v>
      </c>
      <c r="H52" s="34">
        <f>'[2]FZS'!H52+'[2]RZS'!H52+'[2]DB'!H52</f>
        <v>208986.5270237227</v>
      </c>
      <c r="I52" s="34">
        <f>'[2]FZS'!I52+'[2]RZS'!I52+'[2]DB'!I52</f>
        <v>151828.39720879123</v>
      </c>
      <c r="J52" s="34">
        <f>'[2]FZS'!J52+'[2]RZS'!J52+'[2]DB'!J52</f>
        <v>97585.68</v>
      </c>
      <c r="K52" s="34">
        <f>'[2]FZS'!K52+'[2]RZS'!K52+'[2]DB'!K52</f>
        <v>199000.41</v>
      </c>
      <c r="L52" s="34">
        <f>'[2]FZS'!L52+'[2]RZS'!L52+'[2]DB'!L52</f>
        <v>1151.788523809524</v>
      </c>
      <c r="M52" s="34">
        <f>'[2]FZS'!M52+'[2]RZS'!M52+'[2]DB'!M52</f>
        <v>41850.673749999994</v>
      </c>
      <c r="N52" s="34">
        <f>'[2]FZS'!N52+'[2]RZS'!N52+'[2]DB'!N52</f>
        <v>2692696.8531397865</v>
      </c>
      <c r="O52" s="34">
        <f>'[2]FZS'!O52+'[2]RZS'!O52+'[2]DB'!O52</f>
        <v>3785.062023809524</v>
      </c>
      <c r="P52" s="34">
        <f>'[2]FZS'!P52+'[2]RZS'!P52+'[2]DB'!P52</f>
        <v>2114.213272727273</v>
      </c>
      <c r="Q52" s="34">
        <f>'[2]FZS'!Q52+'[2]RZS'!Q52+'[2]DB'!Q52</f>
        <v>7828.413537777777</v>
      </c>
      <c r="R52" s="34">
        <f>'[2]FZS'!R52+'[2]RZS'!R52+'[2]DB'!R52</f>
        <v>27067.157687500003</v>
      </c>
      <c r="S52" s="34">
        <f>'[2]FZS'!S52+'[2]RZS'!S52+'[2]DB'!S52</f>
        <v>357801.29561111174</v>
      </c>
      <c r="T52" s="34">
        <f>'[2]FZS'!T52+'[2]RZS'!T52+'[2]DB'!T52</f>
        <v>9533785.673964381</v>
      </c>
    </row>
    <row r="56" ht="12.75">
      <c r="N56" s="35"/>
    </row>
  </sheetData>
  <sheetProtection/>
  <mergeCells count="1">
    <mergeCell ref="D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="80" zoomScaleNormal="80" zoomScaleSheetLayoutView="141" zoomScalePageLayoutView="0" workbookViewId="0" topLeftCell="A1">
      <selection activeCell="U19" sqref="U19"/>
    </sheetView>
  </sheetViews>
  <sheetFormatPr defaultColWidth="9.140625" defaultRowHeight="12.75"/>
  <cols>
    <col min="1" max="1" width="7.00390625" style="18" customWidth="1"/>
    <col min="2" max="16384" width="9.140625" style="18" customWidth="1"/>
  </cols>
  <sheetData>
    <row r="1" ht="32.25" customHeight="1"/>
    <row r="2" spans="1:3" ht="15.75" customHeight="1" hidden="1">
      <c r="A2" s="22" t="s">
        <v>28</v>
      </c>
      <c r="C2" s="22" t="s">
        <v>28</v>
      </c>
    </row>
    <row r="3" spans="1:4" ht="15.75" customHeight="1">
      <c r="A3" s="22" t="s">
        <v>106</v>
      </c>
      <c r="B3" s="18">
        <v>331109</v>
      </c>
      <c r="C3" s="22" t="s">
        <v>106</v>
      </c>
      <c r="D3" s="18">
        <v>331109</v>
      </c>
    </row>
    <row r="4" spans="1:4" ht="15.75" customHeight="1">
      <c r="A4" s="22" t="s">
        <v>84</v>
      </c>
      <c r="B4" s="18">
        <v>10819</v>
      </c>
      <c r="C4" s="22" t="s">
        <v>138</v>
      </c>
      <c r="D4" s="18">
        <v>3578</v>
      </c>
    </row>
    <row r="5" spans="1:3" ht="15.75" customHeight="1" hidden="1">
      <c r="A5" s="22" t="s">
        <v>34</v>
      </c>
      <c r="C5" s="22" t="s">
        <v>34</v>
      </c>
    </row>
    <row r="6" spans="1:4" ht="15.75" customHeight="1">
      <c r="A6" s="22" t="s">
        <v>53</v>
      </c>
      <c r="B6" s="18">
        <v>5638</v>
      </c>
      <c r="C6" s="22" t="s">
        <v>137</v>
      </c>
      <c r="D6" s="18">
        <v>25046</v>
      </c>
    </row>
    <row r="7" spans="1:3" ht="15.75" customHeight="1" hidden="1">
      <c r="A7" s="22" t="s">
        <v>40</v>
      </c>
      <c r="C7" s="22"/>
    </row>
    <row r="8" spans="1:3" ht="15.75" customHeight="1">
      <c r="A8" s="22" t="s">
        <v>104</v>
      </c>
      <c r="B8" s="36">
        <v>1401</v>
      </c>
      <c r="C8" s="36"/>
    </row>
    <row r="9" spans="1:3" ht="15.75" customHeight="1">
      <c r="A9" s="22" t="s">
        <v>65</v>
      </c>
      <c r="B9" s="36">
        <v>910</v>
      </c>
      <c r="C9" s="36"/>
    </row>
    <row r="10" spans="1:3" ht="15.75" customHeight="1" hidden="1">
      <c r="A10" s="22" t="s">
        <v>49</v>
      </c>
      <c r="B10" s="36"/>
      <c r="C10" s="36"/>
    </row>
    <row r="11" spans="1:3" ht="15.75" customHeight="1">
      <c r="A11" s="22" t="s">
        <v>78</v>
      </c>
      <c r="B11" s="36">
        <v>797</v>
      </c>
      <c r="C11" s="36"/>
    </row>
    <row r="12" spans="1:3" ht="15.75" customHeight="1">
      <c r="A12" s="22" t="s">
        <v>100</v>
      </c>
      <c r="B12" s="36">
        <v>756</v>
      </c>
      <c r="C12" s="36"/>
    </row>
    <row r="13" spans="1:3" ht="15.75" customHeight="1">
      <c r="A13" s="22" t="s">
        <v>49</v>
      </c>
      <c r="B13" s="36">
        <v>710</v>
      </c>
      <c r="C13" s="36"/>
    </row>
    <row r="14" spans="1:3" ht="15.75" customHeight="1">
      <c r="A14" s="22" t="s">
        <v>136</v>
      </c>
      <c r="B14" s="36">
        <v>677</v>
      </c>
      <c r="C14" s="36"/>
    </row>
    <row r="15" spans="1:3" ht="15.75" customHeight="1">
      <c r="A15" s="22" t="s">
        <v>109</v>
      </c>
      <c r="B15" s="36">
        <v>356</v>
      </c>
      <c r="C15" s="36"/>
    </row>
    <row r="16" spans="1:3" ht="15.75" customHeight="1" hidden="1">
      <c r="A16" s="22" t="s">
        <v>62</v>
      </c>
      <c r="B16" s="36"/>
      <c r="C16" s="36"/>
    </row>
    <row r="17" spans="1:3" ht="15.75" customHeight="1">
      <c r="A17" s="22" t="s">
        <v>74</v>
      </c>
      <c r="B17" s="36">
        <v>256</v>
      </c>
      <c r="C17" s="36"/>
    </row>
    <row r="18" spans="1:3" ht="15.75" customHeight="1">
      <c r="A18" s="22" t="s">
        <v>96</v>
      </c>
      <c r="B18" s="36">
        <v>178</v>
      </c>
      <c r="C18" s="36"/>
    </row>
    <row r="19" spans="1:3" ht="15.75" customHeight="1">
      <c r="A19" s="22" t="s">
        <v>31</v>
      </c>
      <c r="B19" s="36">
        <v>116</v>
      </c>
      <c r="C19" s="36"/>
    </row>
    <row r="20" spans="1:3" ht="30.75" customHeight="1">
      <c r="A20" s="22" t="s">
        <v>59</v>
      </c>
      <c r="B20" s="36">
        <v>43</v>
      </c>
      <c r="C20" s="36"/>
    </row>
    <row r="21" spans="1:3" ht="30.75" customHeight="1" hidden="1">
      <c r="A21" s="22" t="s">
        <v>74</v>
      </c>
      <c r="B21" s="36"/>
      <c r="C21" s="36"/>
    </row>
    <row r="22" spans="1:3" ht="30.75" customHeight="1" hidden="1">
      <c r="A22" s="22" t="s">
        <v>76</v>
      </c>
      <c r="B22" s="36"/>
      <c r="C22" s="36"/>
    </row>
    <row r="23" spans="1:3" ht="30.75" customHeight="1">
      <c r="A23" s="22" t="s">
        <v>98</v>
      </c>
      <c r="B23" s="36">
        <v>38</v>
      </c>
      <c r="C23" s="36"/>
    </row>
    <row r="24" spans="1:3" ht="15.75" customHeight="1">
      <c r="A24" s="22" t="s">
        <v>62</v>
      </c>
      <c r="B24" s="36">
        <v>37</v>
      </c>
      <c r="C24" s="36"/>
    </row>
    <row r="25" spans="1:3" ht="15.75" customHeight="1">
      <c r="A25" s="22" t="s">
        <v>71</v>
      </c>
      <c r="B25" s="36">
        <v>18</v>
      </c>
      <c r="C25" s="36"/>
    </row>
    <row r="26" spans="1:3" ht="30.75" customHeight="1">
      <c r="A26" s="22" t="s">
        <v>71</v>
      </c>
      <c r="B26" s="36">
        <v>18</v>
      </c>
      <c r="C26" s="36"/>
    </row>
    <row r="27" spans="1:3" ht="30.75" customHeight="1">
      <c r="A27" s="22" t="s">
        <v>86</v>
      </c>
      <c r="B27" s="36">
        <v>10</v>
      </c>
      <c r="C27" s="36"/>
    </row>
    <row r="28" spans="1:3" ht="30.75" customHeight="1">
      <c r="A28" s="22" t="s">
        <v>56</v>
      </c>
      <c r="B28" s="36">
        <v>8</v>
      </c>
      <c r="C28" s="36"/>
    </row>
    <row r="29" spans="1:3" ht="15.75" customHeight="1">
      <c r="A29" s="22" t="s">
        <v>47</v>
      </c>
      <c r="B29" s="36">
        <v>4</v>
      </c>
      <c r="C29" s="36"/>
    </row>
    <row r="30" spans="1:3" ht="30.75" customHeight="1">
      <c r="A30" s="22" t="s">
        <v>80</v>
      </c>
      <c r="B30" s="36">
        <v>4</v>
      </c>
      <c r="C30" s="36"/>
    </row>
    <row r="31" spans="1:3" ht="15.75" customHeight="1">
      <c r="A31" s="22" t="s">
        <v>102</v>
      </c>
      <c r="B31" s="36">
        <v>4</v>
      </c>
      <c r="C31" s="36"/>
    </row>
    <row r="32" spans="1:3" ht="15.75" customHeight="1">
      <c r="A32" s="22" t="s">
        <v>40</v>
      </c>
      <c r="B32" s="36">
        <v>2</v>
      </c>
      <c r="C32" s="36"/>
    </row>
    <row r="33" spans="1:3" ht="15.75" customHeight="1">
      <c r="A33" s="22" t="s">
        <v>34</v>
      </c>
      <c r="B33" s="36">
        <v>1</v>
      </c>
      <c r="C33" s="36"/>
    </row>
    <row r="34" spans="1:3" ht="15.75" customHeight="1">
      <c r="A34" s="22" t="s">
        <v>94</v>
      </c>
      <c r="B34" s="36">
        <v>1</v>
      </c>
      <c r="C34" s="36"/>
    </row>
    <row r="35" ht="12.75">
      <c r="B35" s="18">
        <f>SUM(B8:B34)</f>
        <v>6345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zoomScale="80" zoomScaleNormal="80" zoomScaleSheetLayoutView="141" zoomScalePageLayoutView="0" workbookViewId="0" topLeftCell="A1">
      <selection activeCell="C2" sqref="C2:D4"/>
    </sheetView>
  </sheetViews>
  <sheetFormatPr defaultColWidth="9.140625" defaultRowHeight="12.75"/>
  <cols>
    <col min="1" max="1" width="7.00390625" style="18" customWidth="1"/>
    <col min="2" max="16384" width="9.140625" style="18" customWidth="1"/>
  </cols>
  <sheetData>
    <row r="1" ht="32.25" customHeight="1"/>
    <row r="2" spans="1:4" ht="32.25" customHeight="1">
      <c r="A2" s="22" t="s">
        <v>104</v>
      </c>
      <c r="B2" s="18">
        <v>5525495.1</v>
      </c>
      <c r="C2" s="22" t="s">
        <v>138</v>
      </c>
      <c r="D2" s="18">
        <v>5530203</v>
      </c>
    </row>
    <row r="3" spans="1:4" ht="15.75" customHeight="1" hidden="1">
      <c r="A3" s="22" t="s">
        <v>31</v>
      </c>
      <c r="B3" s="18">
        <v>32395.2</v>
      </c>
      <c r="C3" s="22" t="s">
        <v>31</v>
      </c>
      <c r="D3" s="18">
        <v>32395.2</v>
      </c>
    </row>
    <row r="4" spans="1:4" ht="15.75" customHeight="1">
      <c r="A4" s="22" t="s">
        <v>96</v>
      </c>
      <c r="B4" s="18">
        <v>42769.2</v>
      </c>
      <c r="C4" s="22" t="s">
        <v>137</v>
      </c>
      <c r="D4" s="18">
        <v>82424</v>
      </c>
    </row>
    <row r="5" spans="1:3" ht="15.75" customHeight="1">
      <c r="A5" s="22" t="s">
        <v>40</v>
      </c>
      <c r="B5" s="18">
        <v>2877.3</v>
      </c>
      <c r="C5" s="22"/>
    </row>
    <row r="6" spans="1:3" ht="15.75" customHeight="1" hidden="1">
      <c r="A6" s="22" t="s">
        <v>136</v>
      </c>
      <c r="B6" s="18">
        <v>1034.9</v>
      </c>
      <c r="C6" s="22"/>
    </row>
    <row r="7" spans="1:3" ht="15.75" customHeight="1">
      <c r="A7" s="22" t="s">
        <v>62</v>
      </c>
      <c r="B7" s="36">
        <v>899.3</v>
      </c>
      <c r="C7" s="37"/>
    </row>
    <row r="8" spans="1:3" ht="15.75" customHeight="1" hidden="1">
      <c r="A8" s="22" t="s">
        <v>51</v>
      </c>
      <c r="B8" s="36">
        <v>2.3</v>
      </c>
      <c r="C8" s="22"/>
    </row>
    <row r="9" spans="1:3" ht="15.75" customHeight="1">
      <c r="A9" s="22" t="s">
        <v>106</v>
      </c>
      <c r="B9" s="36">
        <v>834.4</v>
      </c>
      <c r="C9" s="37"/>
    </row>
    <row r="10" spans="1:3" ht="15.75" customHeight="1" hidden="1">
      <c r="A10" s="22" t="s">
        <v>56</v>
      </c>
      <c r="B10" s="36">
        <v>363.4</v>
      </c>
      <c r="C10" s="22"/>
    </row>
    <row r="11" spans="1:3" ht="15.75" customHeight="1">
      <c r="A11" s="22" t="s">
        <v>49</v>
      </c>
      <c r="B11" s="36">
        <v>466.5</v>
      </c>
      <c r="C11" s="22"/>
    </row>
    <row r="12" spans="1:2" ht="15.75" customHeight="1">
      <c r="A12" s="22" t="s">
        <v>84</v>
      </c>
      <c r="B12" s="36">
        <v>455.3</v>
      </c>
    </row>
    <row r="13" spans="1:2" ht="15.75" customHeight="1">
      <c r="A13" s="22" t="s">
        <v>76</v>
      </c>
      <c r="B13" s="36">
        <v>135.6</v>
      </c>
    </row>
    <row r="14" spans="1:2" ht="15.75" customHeight="1" hidden="1">
      <c r="A14" s="22" t="s">
        <v>71</v>
      </c>
      <c r="B14" s="36">
        <v>15.6</v>
      </c>
    </row>
    <row r="15" spans="1:2" ht="15.75" customHeight="1">
      <c r="A15" s="22" t="s">
        <v>100</v>
      </c>
      <c r="B15" s="36">
        <v>92.3</v>
      </c>
    </row>
    <row r="16" spans="1:2" ht="15.75" customHeight="1">
      <c r="A16" s="22" t="s">
        <v>86</v>
      </c>
      <c r="B16" s="36">
        <v>46</v>
      </c>
    </row>
    <row r="17" spans="1:2" ht="15.75" customHeight="1">
      <c r="A17" s="22" t="s">
        <v>42</v>
      </c>
      <c r="B17" s="36">
        <v>34.5</v>
      </c>
    </row>
    <row r="18" spans="1:2" ht="15.75" customHeight="1">
      <c r="A18" s="22" t="s">
        <v>78</v>
      </c>
      <c r="B18" s="36">
        <v>32.4</v>
      </c>
    </row>
    <row r="19" spans="1:2" ht="15.75" customHeight="1">
      <c r="A19" s="22" t="s">
        <v>68</v>
      </c>
      <c r="B19" s="36">
        <v>7.8</v>
      </c>
    </row>
    <row r="20" spans="1:2" ht="15.75" customHeight="1" hidden="1">
      <c r="A20" s="22" t="s">
        <v>94</v>
      </c>
      <c r="B20" s="36">
        <v>46.2</v>
      </c>
    </row>
    <row r="21" spans="1:2" ht="15.75" customHeight="1">
      <c r="A21" s="22" t="s">
        <v>80</v>
      </c>
      <c r="B21" s="36">
        <v>5.6</v>
      </c>
    </row>
    <row r="22" spans="1:2" ht="15.75" customHeight="1">
      <c r="A22" s="22" t="s">
        <v>53</v>
      </c>
      <c r="B22" s="36">
        <v>2</v>
      </c>
    </row>
    <row r="23" spans="1:2" ht="15.75" customHeight="1">
      <c r="A23" s="22" t="s">
        <v>59</v>
      </c>
      <c r="B23" s="36">
        <v>0.5</v>
      </c>
    </row>
    <row r="24" ht="30.75" customHeight="1">
      <c r="A24" s="19" t="s">
        <v>128</v>
      </c>
    </row>
    <row r="25" spans="1:2" ht="30.75" customHeight="1" hidden="1">
      <c r="A25" s="22" t="s">
        <v>111</v>
      </c>
      <c r="B25" s="18">
        <v>4615.4</v>
      </c>
    </row>
    <row r="26" spans="1:2" ht="30.75" customHeight="1" hidden="1">
      <c r="A26" s="22"/>
      <c r="B26" s="36"/>
    </row>
    <row r="27" ht="30.75" customHeight="1">
      <c r="A27" s="22"/>
    </row>
    <row r="28" ht="15.75" customHeight="1">
      <c r="A28" s="22"/>
    </row>
    <row r="29" ht="15.75" customHeight="1">
      <c r="A29" s="22"/>
    </row>
    <row r="30" ht="30.75" customHeight="1">
      <c r="A30" s="22"/>
    </row>
    <row r="31" ht="30.75" customHeight="1">
      <c r="A31" s="22"/>
    </row>
    <row r="32" ht="30.75" customHeight="1">
      <c r="A32" s="22"/>
    </row>
    <row r="33" ht="15.75" customHeight="1">
      <c r="A33" s="22"/>
    </row>
    <row r="34" ht="30.75" customHeight="1">
      <c r="A34" s="22"/>
    </row>
    <row r="35" ht="15.75" customHeight="1">
      <c r="A35" s="22"/>
    </row>
    <row r="36" ht="15.75" customHeight="1">
      <c r="A36" s="22"/>
    </row>
    <row r="37" ht="15.75" customHeight="1">
      <c r="A37" s="22"/>
    </row>
    <row r="38" ht="15.75" customHeight="1">
      <c r="A38" s="2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zoomScale="80" zoomScaleNormal="80" zoomScaleSheetLayoutView="141" zoomScalePageLayoutView="0" workbookViewId="0" topLeftCell="A1">
      <selection activeCell="E28" sqref="E28"/>
    </sheetView>
  </sheetViews>
  <sheetFormatPr defaultColWidth="9.140625" defaultRowHeight="12.75"/>
  <cols>
    <col min="1" max="1" width="7.00390625" style="18" customWidth="1"/>
    <col min="2" max="16384" width="9.140625" style="18" customWidth="1"/>
  </cols>
  <sheetData>
    <row r="1" ht="32.25" customHeight="1"/>
    <row r="2" spans="1:3" ht="32.25" customHeight="1">
      <c r="A2" s="19"/>
      <c r="C2" s="19" t="s">
        <v>128</v>
      </c>
    </row>
    <row r="3" spans="1:3" ht="15.75" customHeight="1" hidden="1">
      <c r="A3" s="22"/>
      <c r="C3" s="22" t="s">
        <v>28</v>
      </c>
    </row>
    <row r="4" spans="1:4" ht="15.75" customHeight="1">
      <c r="A4" s="22" t="s">
        <v>109</v>
      </c>
      <c r="B4" s="38">
        <v>1943134.1</v>
      </c>
      <c r="C4" s="22" t="s">
        <v>138</v>
      </c>
      <c r="D4" s="38">
        <v>2399742</v>
      </c>
    </row>
    <row r="5" spans="1:4" ht="15.75" customHeight="1">
      <c r="A5" s="22" t="s">
        <v>104</v>
      </c>
      <c r="B5" s="38">
        <v>449254.2</v>
      </c>
      <c r="C5" s="39">
        <v>40280</v>
      </c>
      <c r="D5" s="38">
        <v>398586</v>
      </c>
    </row>
    <row r="6" spans="1:4" ht="15.75" customHeight="1" hidden="1">
      <c r="A6" s="22" t="s">
        <v>106</v>
      </c>
      <c r="B6" s="38">
        <v>378795.8</v>
      </c>
      <c r="C6" s="22" t="s">
        <v>106</v>
      </c>
      <c r="D6" s="38">
        <v>378795.8</v>
      </c>
    </row>
    <row r="7" spans="1:4" ht="15.75" customHeight="1">
      <c r="A7" s="22" t="s">
        <v>62</v>
      </c>
      <c r="B7" s="38">
        <v>250441.8</v>
      </c>
      <c r="C7" s="22" t="s">
        <v>62</v>
      </c>
      <c r="D7" s="38">
        <v>250441.8</v>
      </c>
    </row>
    <row r="8" spans="1:4" ht="15.75" customHeight="1" hidden="1">
      <c r="A8" s="22" t="s">
        <v>42</v>
      </c>
      <c r="B8" s="38">
        <v>199074.9</v>
      </c>
      <c r="C8" s="22" t="s">
        <v>42</v>
      </c>
      <c r="D8" s="38">
        <v>199074.9</v>
      </c>
    </row>
    <row r="9" spans="1:4" ht="15.75" customHeight="1">
      <c r="A9" s="22" t="s">
        <v>136</v>
      </c>
      <c r="B9" s="38">
        <v>67697.1</v>
      </c>
      <c r="C9" s="22" t="s">
        <v>139</v>
      </c>
      <c r="D9" s="38">
        <v>79484</v>
      </c>
    </row>
    <row r="10" spans="1:4" ht="15.75" customHeight="1" hidden="1">
      <c r="A10" s="22" t="s">
        <v>78</v>
      </c>
      <c r="B10" s="38">
        <v>53812.2</v>
      </c>
      <c r="C10" s="22" t="s">
        <v>78</v>
      </c>
      <c r="D10" s="38">
        <v>53812.2</v>
      </c>
    </row>
    <row r="11" spans="1:4" ht="15.75" customHeight="1">
      <c r="A11" s="22" t="s">
        <v>40</v>
      </c>
      <c r="B11" s="38">
        <v>31080</v>
      </c>
      <c r="C11" s="22" t="s">
        <v>140</v>
      </c>
      <c r="D11" s="38">
        <v>63230</v>
      </c>
    </row>
    <row r="12" spans="1:4" ht="15.75" customHeight="1">
      <c r="A12" s="22" t="s">
        <v>84</v>
      </c>
      <c r="B12" s="38">
        <v>29213.1</v>
      </c>
      <c r="C12" s="36" t="s">
        <v>137</v>
      </c>
      <c r="D12" s="18">
        <v>371874</v>
      </c>
    </row>
    <row r="13" spans="1:3" ht="15.75" customHeight="1">
      <c r="A13" s="22" t="s">
        <v>96</v>
      </c>
      <c r="B13" s="38">
        <v>21441.2</v>
      </c>
      <c r="C13" s="36"/>
    </row>
    <row r="14" spans="1:3" ht="15.75" customHeight="1" hidden="1">
      <c r="A14" s="22" t="s">
        <v>106</v>
      </c>
      <c r="B14" s="38">
        <v>19789.6</v>
      </c>
      <c r="C14" s="36"/>
    </row>
    <row r="15" spans="1:3" ht="15.75" customHeight="1">
      <c r="A15" s="22" t="s">
        <v>89</v>
      </c>
      <c r="B15" s="38">
        <v>15854</v>
      </c>
      <c r="C15" s="36"/>
    </row>
    <row r="16" spans="1:3" ht="15.75" customHeight="1">
      <c r="A16" s="22" t="s">
        <v>65</v>
      </c>
      <c r="B16" s="38">
        <v>13116</v>
      </c>
      <c r="C16" s="36"/>
    </row>
    <row r="17" spans="1:3" ht="15.75" customHeight="1">
      <c r="A17" s="22" t="s">
        <v>53</v>
      </c>
      <c r="B17" s="38">
        <v>11334.4</v>
      </c>
      <c r="C17" s="36"/>
    </row>
    <row r="18" spans="1:3" ht="15.75" customHeight="1">
      <c r="A18" s="22" t="s">
        <v>86</v>
      </c>
      <c r="B18" s="38">
        <v>10991.5</v>
      </c>
      <c r="C18" s="36"/>
    </row>
    <row r="19" spans="1:3" ht="15.75" customHeight="1">
      <c r="A19" s="22" t="s">
        <v>49</v>
      </c>
      <c r="B19" s="38">
        <v>9265.5</v>
      </c>
      <c r="C19" s="36"/>
    </row>
    <row r="20" spans="1:3" ht="15.75" customHeight="1" hidden="1">
      <c r="A20" s="22" t="s">
        <v>68</v>
      </c>
      <c r="B20" s="38">
        <v>8178.5</v>
      </c>
      <c r="C20" s="36"/>
    </row>
    <row r="21" spans="1:3" ht="15.75" customHeight="1">
      <c r="A21" s="22" t="s">
        <v>42</v>
      </c>
      <c r="B21" s="38">
        <v>7712.1</v>
      </c>
      <c r="C21" s="36"/>
    </row>
    <row r="22" spans="1:3" ht="15.75" customHeight="1">
      <c r="A22" s="22" t="s">
        <v>62</v>
      </c>
      <c r="B22" s="38">
        <v>6016.5</v>
      </c>
      <c r="C22" s="36"/>
    </row>
    <row r="23" spans="1:3" ht="15.75" customHeight="1">
      <c r="A23" s="22" t="s">
        <v>80</v>
      </c>
      <c r="B23" s="38">
        <v>5344</v>
      </c>
      <c r="C23" s="36"/>
    </row>
    <row r="24" spans="1:3" ht="30.75" customHeight="1">
      <c r="A24" s="22" t="s">
        <v>34</v>
      </c>
      <c r="B24" s="38">
        <v>4969</v>
      </c>
      <c r="C24" s="36"/>
    </row>
    <row r="25" spans="1:3" ht="30.75" customHeight="1" hidden="1">
      <c r="A25" s="22" t="s">
        <v>82</v>
      </c>
      <c r="B25" s="38">
        <v>4073.5</v>
      </c>
      <c r="C25" s="36"/>
    </row>
    <row r="26" spans="1:3" ht="30.75" customHeight="1" hidden="1">
      <c r="A26" s="22" t="s">
        <v>109</v>
      </c>
      <c r="B26" s="38">
        <v>3929.3</v>
      </c>
      <c r="C26" s="36"/>
    </row>
    <row r="27" spans="1:3" ht="30.75" customHeight="1">
      <c r="A27" s="22" t="s">
        <v>100</v>
      </c>
      <c r="B27" s="38">
        <v>3420.8</v>
      </c>
      <c r="C27" s="36"/>
    </row>
    <row r="28" spans="1:3" ht="15.75" customHeight="1">
      <c r="A28" s="22" t="s">
        <v>31</v>
      </c>
      <c r="B28" s="38">
        <v>2944.7</v>
      </c>
      <c r="C28" s="36"/>
    </row>
    <row r="29" spans="1:3" ht="15.75" customHeight="1">
      <c r="A29" s="22" t="s">
        <v>47</v>
      </c>
      <c r="B29" s="38">
        <v>2218.5</v>
      </c>
      <c r="C29" s="36"/>
    </row>
    <row r="30" spans="1:3" ht="30.75" customHeight="1">
      <c r="A30" s="22" t="s">
        <v>59</v>
      </c>
      <c r="B30" s="38">
        <v>2022.4</v>
      </c>
      <c r="C30" s="36"/>
    </row>
    <row r="31" spans="1:3" ht="30.75" customHeight="1">
      <c r="A31" s="22" t="s">
        <v>51</v>
      </c>
      <c r="B31" s="38">
        <v>2020.6</v>
      </c>
      <c r="C31" s="36"/>
    </row>
    <row r="32" spans="1:3" ht="30.75" customHeight="1">
      <c r="A32" s="22" t="s">
        <v>28</v>
      </c>
      <c r="B32" s="38">
        <v>1792.2</v>
      </c>
      <c r="C32" s="36"/>
    </row>
    <row r="33" spans="1:3" ht="15.75" customHeight="1">
      <c r="A33" s="22" t="s">
        <v>40</v>
      </c>
      <c r="B33" s="38">
        <v>1414.6</v>
      </c>
      <c r="C33" s="36"/>
    </row>
    <row r="34" spans="1:3" ht="30.75" customHeight="1">
      <c r="A34" s="22" t="s">
        <v>92</v>
      </c>
      <c r="B34" s="38">
        <v>1245.4</v>
      </c>
      <c r="C34" s="36"/>
    </row>
    <row r="35" spans="1:3" ht="15.75" customHeight="1">
      <c r="A35" s="22" t="s">
        <v>28</v>
      </c>
      <c r="B35" s="38">
        <v>708.2</v>
      </c>
      <c r="C35" s="36"/>
    </row>
    <row r="36" spans="1:3" ht="15.75" customHeight="1">
      <c r="A36" s="22" t="s">
        <v>49</v>
      </c>
      <c r="B36" s="38">
        <v>302.9</v>
      </c>
      <c r="C36" s="36"/>
    </row>
    <row r="37" spans="1:3" ht="15.75" customHeight="1">
      <c r="A37" s="22" t="s">
        <v>34</v>
      </c>
      <c r="B37" s="38">
        <v>285.8</v>
      </c>
      <c r="C37" s="36"/>
    </row>
    <row r="38" spans="1:3" ht="15.75" customHeight="1">
      <c r="A38" s="22" t="s">
        <v>76</v>
      </c>
      <c r="B38" s="38">
        <v>210</v>
      </c>
      <c r="C38" s="36"/>
    </row>
    <row r="39" spans="1:2" ht="15">
      <c r="A39" s="22" t="s">
        <v>98</v>
      </c>
      <c r="B39" s="38">
        <v>76.2</v>
      </c>
    </row>
    <row r="40" spans="1:2" ht="15">
      <c r="A40" s="22" t="s">
        <v>74</v>
      </c>
      <c r="B40" s="38">
        <v>58.9</v>
      </c>
    </row>
    <row r="41" spans="1:2" ht="15">
      <c r="A41" s="22" t="s">
        <v>56</v>
      </c>
      <c r="B41" s="38">
        <v>51.9</v>
      </c>
    </row>
    <row r="42" spans="1:2" ht="15">
      <c r="A42" s="22" t="s">
        <v>94</v>
      </c>
      <c r="B42" s="38">
        <v>20.5</v>
      </c>
    </row>
    <row r="43" spans="1:2" ht="15">
      <c r="A43" s="22" t="s">
        <v>38</v>
      </c>
      <c r="B43" s="38">
        <v>15.2</v>
      </c>
    </row>
    <row r="44" spans="1:2" ht="15">
      <c r="A44" s="22" t="s">
        <v>25</v>
      </c>
      <c r="B44" s="38">
        <v>14</v>
      </c>
    </row>
    <row r="45" spans="1:2" ht="15">
      <c r="A45" s="22" t="s">
        <v>71</v>
      </c>
      <c r="B45" s="38">
        <v>6.9</v>
      </c>
    </row>
    <row r="46" spans="1:2" ht="15">
      <c r="A46" s="22" t="s">
        <v>71</v>
      </c>
      <c r="B46" s="38">
        <v>4.3</v>
      </c>
    </row>
    <row r="47" spans="1:2" ht="15">
      <c r="A47" s="22" t="s">
        <v>104</v>
      </c>
      <c r="B47" s="38">
        <v>3.4</v>
      </c>
    </row>
    <row r="48" spans="1:2" ht="15">
      <c r="A48" s="22" t="s">
        <v>36</v>
      </c>
      <c r="B48" s="38">
        <v>1</v>
      </c>
    </row>
    <row r="49" spans="1:2" ht="15">
      <c r="A49" s="22" t="s">
        <v>74</v>
      </c>
      <c r="B49" s="38">
        <v>0.7</v>
      </c>
    </row>
    <row r="50" spans="1:2" ht="15">
      <c r="A50" s="22" t="s">
        <v>76</v>
      </c>
      <c r="B50" s="38">
        <v>0.5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:B4"/>
    </sheetView>
  </sheetViews>
  <sheetFormatPr defaultColWidth="9.140625" defaultRowHeight="12.75"/>
  <cols>
    <col min="1" max="1" width="6.8515625" style="41" customWidth="1"/>
    <col min="2" max="2" width="40.7109375" style="41" customWidth="1"/>
    <col min="3" max="3" width="8.00390625" style="41" customWidth="1"/>
    <col min="4" max="4" width="19.00390625" style="41" customWidth="1"/>
    <col min="5" max="5" width="38.8515625" style="41" customWidth="1"/>
    <col min="6" max="6" width="10.8515625" style="41" bestFit="1" customWidth="1"/>
    <col min="7" max="7" width="7.8515625" style="41" bestFit="1" customWidth="1"/>
    <col min="8" max="8" width="10.140625" style="41" bestFit="1" customWidth="1"/>
    <col min="9" max="16384" width="9.140625" style="41" customWidth="1"/>
  </cols>
  <sheetData>
    <row r="1" ht="19.5" customHeight="1">
      <c r="A1" s="40" t="s">
        <v>192</v>
      </c>
    </row>
    <row r="2" spans="1:6" ht="19.5" customHeight="1">
      <c r="A2" s="42" t="s">
        <v>190</v>
      </c>
      <c r="E2" s="43" t="s">
        <v>191</v>
      </c>
      <c r="F2" s="42"/>
    </row>
    <row r="3" spans="1:5" ht="42" customHeight="1">
      <c r="A3" s="129"/>
      <c r="B3" s="130"/>
      <c r="C3" s="131" t="s">
        <v>198</v>
      </c>
      <c r="D3" s="132"/>
      <c r="E3" s="134"/>
    </row>
    <row r="4" spans="1:5" ht="56.25" customHeight="1">
      <c r="A4" s="129"/>
      <c r="B4" s="130"/>
      <c r="C4" s="44" t="s">
        <v>199</v>
      </c>
      <c r="D4" s="44" t="s">
        <v>200</v>
      </c>
      <c r="E4" s="135"/>
    </row>
    <row r="5" spans="1:7" ht="19.5" customHeight="1">
      <c r="A5" s="133" t="s">
        <v>19</v>
      </c>
      <c r="B5" s="133"/>
      <c r="C5" s="45">
        <v>13904469.459999999</v>
      </c>
      <c r="D5" s="46">
        <v>5756.450000000001</v>
      </c>
      <c r="E5" s="47" t="s">
        <v>151</v>
      </c>
      <c r="F5" s="48"/>
      <c r="G5" s="48"/>
    </row>
    <row r="6" spans="1:9" ht="19.5" customHeight="1">
      <c r="A6" s="49" t="s">
        <v>223</v>
      </c>
      <c r="B6" s="49" t="s">
        <v>20</v>
      </c>
      <c r="C6" s="50">
        <v>10657503.4</v>
      </c>
      <c r="D6" s="51">
        <v>374.94</v>
      </c>
      <c r="E6" s="52" t="s">
        <v>21</v>
      </c>
      <c r="G6" s="53"/>
      <c r="H6" s="53"/>
      <c r="I6" s="53"/>
    </row>
    <row r="7" spans="1:9" ht="19.5" customHeight="1">
      <c r="A7" s="54" t="s">
        <v>1</v>
      </c>
      <c r="B7" s="55" t="s">
        <v>22</v>
      </c>
      <c r="C7" s="56">
        <v>1448454.96</v>
      </c>
      <c r="D7" s="57">
        <v>4036.1100000000006</v>
      </c>
      <c r="E7" s="52" t="s">
        <v>23</v>
      </c>
      <c r="G7" s="58"/>
      <c r="H7" s="59"/>
      <c r="I7" s="60"/>
    </row>
    <row r="8" spans="1:9" ht="36.75" customHeight="1">
      <c r="A8" s="61" t="s">
        <v>152</v>
      </c>
      <c r="B8" s="62" t="s">
        <v>177</v>
      </c>
      <c r="C8" s="63">
        <v>39187.71</v>
      </c>
      <c r="D8" s="64">
        <v>52.7</v>
      </c>
      <c r="E8" s="65" t="s">
        <v>162</v>
      </c>
      <c r="G8" s="58"/>
      <c r="H8" s="66"/>
      <c r="I8" s="60"/>
    </row>
    <row r="9" spans="1:9" ht="39" customHeight="1">
      <c r="A9" s="61" t="s">
        <v>153</v>
      </c>
      <c r="B9" s="62" t="s">
        <v>182</v>
      </c>
      <c r="C9" s="67">
        <v>2957.81</v>
      </c>
      <c r="D9" s="68">
        <v>49.07</v>
      </c>
      <c r="E9" s="65" t="s">
        <v>183</v>
      </c>
      <c r="G9" s="58"/>
      <c r="H9" s="66"/>
      <c r="I9" s="60"/>
    </row>
    <row r="10" spans="1:9" ht="24.75" customHeight="1">
      <c r="A10" s="61" t="s">
        <v>154</v>
      </c>
      <c r="B10" s="62" t="s">
        <v>149</v>
      </c>
      <c r="C10" s="67">
        <v>132809.25</v>
      </c>
      <c r="D10" s="64">
        <v>75.37</v>
      </c>
      <c r="E10" s="65" t="s">
        <v>146</v>
      </c>
      <c r="G10" s="58"/>
      <c r="H10" s="66"/>
      <c r="I10" s="60"/>
    </row>
    <row r="11" spans="1:9" ht="27" customHeight="1">
      <c r="A11" s="61" t="s">
        <v>155</v>
      </c>
      <c r="B11" s="62" t="s">
        <v>178</v>
      </c>
      <c r="C11" s="67">
        <v>101205.73</v>
      </c>
      <c r="D11" s="64">
        <v>35.56</v>
      </c>
      <c r="E11" s="65" t="s">
        <v>156</v>
      </c>
      <c r="G11" s="58"/>
      <c r="H11" s="66"/>
      <c r="I11" s="60"/>
    </row>
    <row r="12" spans="1:9" ht="19.5" customHeight="1">
      <c r="A12" s="61" t="s">
        <v>130</v>
      </c>
      <c r="B12" s="62" t="s">
        <v>148</v>
      </c>
      <c r="C12" s="67">
        <v>2913.35</v>
      </c>
      <c r="D12" s="64">
        <v>792.77</v>
      </c>
      <c r="E12" s="65" t="s">
        <v>147</v>
      </c>
      <c r="G12" s="58"/>
      <c r="H12" s="66"/>
      <c r="I12" s="60"/>
    </row>
    <row r="13" spans="1:9" ht="52.5" customHeight="1">
      <c r="A13" s="61" t="s">
        <v>157</v>
      </c>
      <c r="B13" s="62" t="s">
        <v>179</v>
      </c>
      <c r="C13" s="67">
        <v>256360.24</v>
      </c>
      <c r="D13" s="64">
        <v>167.58</v>
      </c>
      <c r="E13" s="65" t="s">
        <v>161</v>
      </c>
      <c r="G13" s="58"/>
      <c r="H13" s="66"/>
      <c r="I13" s="60"/>
    </row>
    <row r="14" spans="1:9" ht="19.5" customHeight="1">
      <c r="A14" s="61" t="s">
        <v>145</v>
      </c>
      <c r="B14" s="62" t="s">
        <v>150</v>
      </c>
      <c r="C14" s="67">
        <v>11914.62</v>
      </c>
      <c r="D14" s="64">
        <v>1560</v>
      </c>
      <c r="E14" s="65" t="s">
        <v>24</v>
      </c>
      <c r="G14" s="58"/>
      <c r="H14" s="66"/>
      <c r="I14" s="60"/>
    </row>
    <row r="15" spans="1:9" ht="36" customHeight="1">
      <c r="A15" s="61" t="s">
        <v>158</v>
      </c>
      <c r="B15" s="62" t="s">
        <v>180</v>
      </c>
      <c r="C15" s="69">
        <v>882598.59</v>
      </c>
      <c r="D15" s="64">
        <v>772.59</v>
      </c>
      <c r="E15" s="65" t="s">
        <v>159</v>
      </c>
      <c r="G15" s="58"/>
      <c r="H15" s="60"/>
      <c r="I15" s="60"/>
    </row>
    <row r="16" spans="1:9" ht="64.5" customHeight="1">
      <c r="A16" s="70" t="s">
        <v>160</v>
      </c>
      <c r="B16" s="62" t="s">
        <v>187</v>
      </c>
      <c r="C16" s="71">
        <v>15931.35</v>
      </c>
      <c r="D16" s="72">
        <v>524.17</v>
      </c>
      <c r="E16" s="73" t="s">
        <v>163</v>
      </c>
      <c r="G16" s="58"/>
      <c r="H16" s="60"/>
      <c r="I16" s="60"/>
    </row>
    <row r="17" spans="1:5" ht="39" customHeight="1">
      <c r="A17" s="61" t="s">
        <v>164</v>
      </c>
      <c r="B17" s="62" t="s">
        <v>181</v>
      </c>
      <c r="C17" s="71">
        <v>2576.31</v>
      </c>
      <c r="D17" s="72">
        <v>6.3</v>
      </c>
      <c r="E17" s="73" t="s">
        <v>165</v>
      </c>
    </row>
    <row r="18" spans="1:5" ht="24.75" customHeight="1">
      <c r="A18" s="74" t="s">
        <v>224</v>
      </c>
      <c r="B18" s="75" t="s">
        <v>201</v>
      </c>
      <c r="C18" s="76">
        <v>1781667.41</v>
      </c>
      <c r="D18" s="77">
        <v>1292.65</v>
      </c>
      <c r="E18" s="78" t="s">
        <v>197</v>
      </c>
    </row>
    <row r="19" spans="1:5" ht="19.5" customHeight="1">
      <c r="A19" s="74" t="s">
        <v>225</v>
      </c>
      <c r="B19" s="75" t="s">
        <v>188</v>
      </c>
      <c r="C19" s="76">
        <v>16843.69</v>
      </c>
      <c r="D19" s="77">
        <v>52.75</v>
      </c>
      <c r="E19" s="78" t="s">
        <v>189</v>
      </c>
    </row>
    <row r="20" spans="1:5" ht="12" customHeight="1">
      <c r="A20" s="74"/>
      <c r="B20" s="75"/>
      <c r="C20" s="79"/>
      <c r="D20" s="79"/>
      <c r="E20" s="78"/>
    </row>
    <row r="21" ht="12" customHeight="1">
      <c r="A21" s="80"/>
    </row>
    <row r="22" ht="12" customHeight="1">
      <c r="A22" s="81"/>
    </row>
    <row r="23" ht="12" customHeight="1"/>
    <row r="24" spans="2:3" ht="12" customHeight="1">
      <c r="B24" s="82"/>
      <c r="C24" s="7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</sheetData>
  <sheetProtection/>
  <mergeCells count="4">
    <mergeCell ref="A3:B4"/>
    <mergeCell ref="C3:D3"/>
    <mergeCell ref="A5:B5"/>
    <mergeCell ref="E3:E4"/>
  </mergeCells>
  <printOptions/>
  <pageMargins left="0.31496062992125984" right="0.31496062992125984" top="0.3937007874015748" bottom="0.3937007874015748" header="0" footer="0.196850393700787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24" zoomScaleNormal="124" zoomScalePageLayoutView="0" workbookViewId="0" topLeftCell="A1">
      <selection activeCell="D9" sqref="D9"/>
    </sheetView>
  </sheetViews>
  <sheetFormatPr defaultColWidth="9.140625" defaultRowHeight="12.75"/>
  <cols>
    <col min="1" max="1" width="12.57421875" style="96" customWidth="1"/>
    <col min="2" max="2" width="36.421875" style="96" customWidth="1"/>
    <col min="3" max="3" width="7.28125" style="96" customWidth="1"/>
    <col min="4" max="4" width="12.8515625" style="96" customWidth="1"/>
    <col min="5" max="5" width="11.28125" style="96" customWidth="1"/>
    <col min="6" max="6" width="36.57421875" style="96" customWidth="1"/>
    <col min="7" max="7" width="9.140625" style="96" customWidth="1"/>
    <col min="8" max="8" width="10.8515625" style="96" bestFit="1" customWidth="1"/>
    <col min="9" max="16384" width="9.140625" style="96" customWidth="1"/>
  </cols>
  <sheetData>
    <row r="1" ht="19.5" customHeight="1">
      <c r="A1" s="95" t="s">
        <v>217</v>
      </c>
    </row>
    <row r="2" spans="1:6" ht="19.5" customHeight="1">
      <c r="A2" s="97" t="s">
        <v>218</v>
      </c>
      <c r="F2" s="98" t="s">
        <v>191</v>
      </c>
    </row>
    <row r="3" spans="1:6" ht="24.75" customHeight="1">
      <c r="A3" s="136" t="s">
        <v>212</v>
      </c>
      <c r="B3" s="137"/>
      <c r="C3" s="140" t="s">
        <v>211</v>
      </c>
      <c r="D3" s="141"/>
      <c r="E3" s="142"/>
      <c r="F3" s="144" t="s">
        <v>213</v>
      </c>
    </row>
    <row r="4" spans="1:6" ht="39.75" customHeight="1">
      <c r="A4" s="138"/>
      <c r="B4" s="139"/>
      <c r="C4" s="99" t="s">
        <v>208</v>
      </c>
      <c r="D4" s="99" t="s">
        <v>209</v>
      </c>
      <c r="E4" s="99" t="s">
        <v>210</v>
      </c>
      <c r="F4" s="145"/>
    </row>
    <row r="5" spans="1:9" s="104" customFormat="1" ht="15" customHeight="1">
      <c r="A5" s="143" t="s">
        <v>19</v>
      </c>
      <c r="B5" s="143"/>
      <c r="C5" s="100">
        <v>13904469.46</v>
      </c>
      <c r="D5" s="101">
        <v>13898712.99</v>
      </c>
      <c r="E5" s="102">
        <v>5756.469999999998</v>
      </c>
      <c r="F5" s="103" t="s">
        <v>151</v>
      </c>
      <c r="H5" s="105"/>
      <c r="I5" s="105"/>
    </row>
    <row r="6" spans="1:9" s="104" customFormat="1" ht="15" customHeight="1">
      <c r="A6" s="116" t="s">
        <v>25</v>
      </c>
      <c r="B6" s="146" t="s">
        <v>26</v>
      </c>
      <c r="C6" s="108">
        <v>1.93</v>
      </c>
      <c r="D6" s="109" t="s">
        <v>196</v>
      </c>
      <c r="E6" s="110">
        <v>1.93</v>
      </c>
      <c r="F6" s="111" t="s">
        <v>27</v>
      </c>
      <c r="H6" s="105"/>
      <c r="I6" s="105"/>
    </row>
    <row r="7" spans="1:9" s="104" customFormat="1" ht="15" customHeight="1">
      <c r="A7" s="116" t="s">
        <v>28</v>
      </c>
      <c r="B7" s="146" t="s">
        <v>29</v>
      </c>
      <c r="C7" s="108">
        <v>983.63</v>
      </c>
      <c r="D7" s="112">
        <v>695.6</v>
      </c>
      <c r="E7" s="110">
        <v>288.03</v>
      </c>
      <c r="F7" s="111" t="s">
        <v>30</v>
      </c>
      <c r="H7" s="105"/>
      <c r="I7" s="105"/>
    </row>
    <row r="8" spans="1:9" s="104" customFormat="1" ht="15" customHeight="1">
      <c r="A8" s="116" t="s">
        <v>31</v>
      </c>
      <c r="B8" s="146" t="s">
        <v>226</v>
      </c>
      <c r="C8" s="108">
        <v>1726.72</v>
      </c>
      <c r="D8" s="109" t="s">
        <v>196</v>
      </c>
      <c r="E8" s="110">
        <v>1726.72</v>
      </c>
      <c r="F8" s="111" t="s">
        <v>33</v>
      </c>
      <c r="H8" s="105"/>
      <c r="I8" s="105"/>
    </row>
    <row r="9" spans="1:9" s="104" customFormat="1" ht="15" customHeight="1">
      <c r="A9" s="116" t="s">
        <v>214</v>
      </c>
      <c r="B9" s="146" t="s">
        <v>227</v>
      </c>
      <c r="C9" s="108">
        <v>2778.48</v>
      </c>
      <c r="D9" s="112">
        <v>1855.81</v>
      </c>
      <c r="E9" s="110">
        <v>922.67</v>
      </c>
      <c r="F9" s="111" t="s">
        <v>166</v>
      </c>
      <c r="H9" s="105"/>
      <c r="I9" s="105"/>
    </row>
    <row r="10" spans="1:9" s="104" customFormat="1" ht="15" customHeight="1">
      <c r="A10" s="116" t="s">
        <v>42</v>
      </c>
      <c r="B10" s="146" t="s">
        <v>228</v>
      </c>
      <c r="C10" s="108">
        <v>33350.61</v>
      </c>
      <c r="D10" s="112">
        <v>32471.54</v>
      </c>
      <c r="E10" s="110">
        <v>879.08</v>
      </c>
      <c r="F10" s="111" t="s">
        <v>44</v>
      </c>
      <c r="H10" s="105"/>
      <c r="I10" s="105"/>
    </row>
    <row r="11" spans="1:9" s="104" customFormat="1" ht="15" customHeight="1">
      <c r="A11" s="116" t="s">
        <v>193</v>
      </c>
      <c r="B11" s="146" t="s">
        <v>194</v>
      </c>
      <c r="C11" s="108">
        <v>20.05</v>
      </c>
      <c r="D11" s="109" t="s">
        <v>196</v>
      </c>
      <c r="E11" s="110">
        <v>20.05</v>
      </c>
      <c r="F11" s="111" t="s">
        <v>195</v>
      </c>
      <c r="H11" s="105"/>
      <c r="I11" s="105"/>
    </row>
    <row r="12" spans="1:9" s="104" customFormat="1" ht="15" customHeight="1">
      <c r="A12" s="147" t="s">
        <v>129</v>
      </c>
      <c r="B12" s="146" t="s">
        <v>167</v>
      </c>
      <c r="C12" s="108">
        <v>0.11</v>
      </c>
      <c r="D12" s="112">
        <v>0.02</v>
      </c>
      <c r="E12" s="110">
        <v>0.09</v>
      </c>
      <c r="F12" s="113" t="s">
        <v>144</v>
      </c>
      <c r="H12" s="105"/>
      <c r="I12" s="105"/>
    </row>
    <row r="13" spans="1:9" s="104" customFormat="1" ht="15" customHeight="1">
      <c r="A13" s="116" t="s">
        <v>45</v>
      </c>
      <c r="B13" s="146" t="s">
        <v>246</v>
      </c>
      <c r="C13" s="108">
        <v>150813.85</v>
      </c>
      <c r="D13" s="112">
        <v>150813.85</v>
      </c>
      <c r="E13" s="114" t="s">
        <v>196</v>
      </c>
      <c r="F13" s="111" t="s">
        <v>239</v>
      </c>
      <c r="H13" s="105"/>
      <c r="I13" s="105"/>
    </row>
    <row r="14" spans="1:9" s="104" customFormat="1" ht="15" customHeight="1">
      <c r="A14" s="116" t="s">
        <v>47</v>
      </c>
      <c r="B14" s="146" t="s">
        <v>247</v>
      </c>
      <c r="C14" s="108">
        <v>13792.59</v>
      </c>
      <c r="D14" s="112">
        <v>13792.59</v>
      </c>
      <c r="E14" s="114" t="s">
        <v>255</v>
      </c>
      <c r="F14" s="111" t="s">
        <v>240</v>
      </c>
      <c r="H14" s="105"/>
      <c r="I14" s="105"/>
    </row>
    <row r="15" spans="1:9" s="104" customFormat="1" ht="15" customHeight="1">
      <c r="A15" s="116" t="s">
        <v>49</v>
      </c>
      <c r="B15" s="146" t="s">
        <v>248</v>
      </c>
      <c r="C15" s="108">
        <v>2970.42</v>
      </c>
      <c r="D15" s="112">
        <v>2970.42</v>
      </c>
      <c r="E15" s="114" t="s">
        <v>196</v>
      </c>
      <c r="F15" s="111" t="s">
        <v>241</v>
      </c>
      <c r="H15" s="105"/>
      <c r="I15" s="105"/>
    </row>
    <row r="16" spans="1:9" s="104" customFormat="1" ht="15" customHeight="1">
      <c r="A16" s="116" t="s">
        <v>51</v>
      </c>
      <c r="B16" s="146" t="s">
        <v>229</v>
      </c>
      <c r="C16" s="108">
        <v>2188.81</v>
      </c>
      <c r="D16" s="112">
        <v>2188.81</v>
      </c>
      <c r="E16" s="114" t="s">
        <v>196</v>
      </c>
      <c r="F16" s="111" t="s">
        <v>242</v>
      </c>
      <c r="H16" s="105"/>
      <c r="I16" s="105"/>
    </row>
    <row r="17" spans="1:9" s="104" customFormat="1" ht="15" customHeight="1">
      <c r="A17" s="116" t="s">
        <v>53</v>
      </c>
      <c r="B17" s="146" t="s">
        <v>54</v>
      </c>
      <c r="C17" s="108">
        <v>4273.7</v>
      </c>
      <c r="D17" s="112">
        <v>4273.7</v>
      </c>
      <c r="E17" s="114" t="s">
        <v>196</v>
      </c>
      <c r="F17" s="111" t="s">
        <v>55</v>
      </c>
      <c r="H17" s="105"/>
      <c r="I17" s="105"/>
    </row>
    <row r="18" spans="1:9" s="104" customFormat="1" ht="15" customHeight="1">
      <c r="A18" s="116" t="s">
        <v>56</v>
      </c>
      <c r="B18" s="146" t="s">
        <v>230</v>
      </c>
      <c r="C18" s="108">
        <v>99.68</v>
      </c>
      <c r="D18" s="112">
        <v>99.68</v>
      </c>
      <c r="E18" s="114" t="s">
        <v>196</v>
      </c>
      <c r="F18" s="111" t="s">
        <v>58</v>
      </c>
      <c r="H18" s="105"/>
      <c r="I18" s="105"/>
    </row>
    <row r="19" spans="1:9" s="104" customFormat="1" ht="15" customHeight="1">
      <c r="A19" s="116" t="s">
        <v>59</v>
      </c>
      <c r="B19" s="146" t="s">
        <v>231</v>
      </c>
      <c r="C19" s="108">
        <v>2335.49</v>
      </c>
      <c r="D19" s="112">
        <v>2335.49</v>
      </c>
      <c r="E19" s="114" t="s">
        <v>196</v>
      </c>
      <c r="F19" s="111" t="s">
        <v>61</v>
      </c>
      <c r="H19" s="105"/>
      <c r="I19" s="105"/>
    </row>
    <row r="20" spans="1:9" s="104" customFormat="1" ht="15" customHeight="1">
      <c r="A20" s="116" t="s">
        <v>62</v>
      </c>
      <c r="B20" s="146" t="s">
        <v>232</v>
      </c>
      <c r="C20" s="108">
        <v>185233.37</v>
      </c>
      <c r="D20" s="112">
        <v>185183.17</v>
      </c>
      <c r="E20" s="110">
        <v>50.2</v>
      </c>
      <c r="F20" s="111" t="s">
        <v>64</v>
      </c>
      <c r="H20" s="105"/>
      <c r="I20" s="105"/>
    </row>
    <row r="21" spans="1:9" s="104" customFormat="1" ht="15" customHeight="1">
      <c r="A21" s="116" t="s">
        <v>65</v>
      </c>
      <c r="B21" s="146" t="s">
        <v>233</v>
      </c>
      <c r="C21" s="108">
        <v>1486.38</v>
      </c>
      <c r="D21" s="112">
        <v>1486.38</v>
      </c>
      <c r="E21" s="114" t="s">
        <v>196</v>
      </c>
      <c r="F21" s="111" t="s">
        <v>67</v>
      </c>
      <c r="H21" s="105"/>
      <c r="I21" s="105"/>
    </row>
    <row r="22" spans="1:9" s="104" customFormat="1" ht="15" customHeight="1">
      <c r="A22" s="116" t="s">
        <v>68</v>
      </c>
      <c r="B22" s="146" t="s">
        <v>69</v>
      </c>
      <c r="C22" s="108">
        <v>1500.96</v>
      </c>
      <c r="D22" s="109" t="s">
        <v>196</v>
      </c>
      <c r="E22" s="110">
        <v>1500.96</v>
      </c>
      <c r="F22" s="111" t="s">
        <v>70</v>
      </c>
      <c r="H22" s="105"/>
      <c r="I22" s="105"/>
    </row>
    <row r="23" spans="1:9" s="104" customFormat="1" ht="24.75" customHeight="1">
      <c r="A23" s="148" t="s">
        <v>259</v>
      </c>
      <c r="B23" s="146" t="s">
        <v>258</v>
      </c>
      <c r="C23" s="108">
        <v>404.79</v>
      </c>
      <c r="D23" s="112">
        <v>184.62</v>
      </c>
      <c r="E23" s="110">
        <v>220.16</v>
      </c>
      <c r="F23" s="111" t="s">
        <v>257</v>
      </c>
      <c r="H23" s="105"/>
      <c r="I23" s="105"/>
    </row>
    <row r="24" spans="1:9" s="104" customFormat="1" ht="15" customHeight="1">
      <c r="A24" s="116" t="s">
        <v>71</v>
      </c>
      <c r="B24" s="146" t="s">
        <v>72</v>
      </c>
      <c r="C24" s="108">
        <v>30.96</v>
      </c>
      <c r="D24" s="112">
        <v>3.72</v>
      </c>
      <c r="E24" s="110">
        <v>27.24</v>
      </c>
      <c r="F24" s="111" t="s">
        <v>73</v>
      </c>
      <c r="G24" s="115"/>
      <c r="H24" s="105"/>
      <c r="I24" s="105"/>
    </row>
    <row r="25" spans="1:9" s="104" customFormat="1" ht="15" customHeight="1">
      <c r="A25" s="147" t="s">
        <v>184</v>
      </c>
      <c r="B25" s="146" t="s">
        <v>185</v>
      </c>
      <c r="C25" s="108">
        <v>27.93</v>
      </c>
      <c r="D25" s="112">
        <v>7.87</v>
      </c>
      <c r="E25" s="110">
        <v>20.06</v>
      </c>
      <c r="F25" s="111" t="s">
        <v>186</v>
      </c>
      <c r="G25" s="115"/>
      <c r="H25" s="105"/>
      <c r="I25" s="105"/>
    </row>
    <row r="26" spans="1:9" s="104" customFormat="1" ht="15" customHeight="1">
      <c r="A26" s="116" t="s">
        <v>78</v>
      </c>
      <c r="B26" s="146" t="s">
        <v>234</v>
      </c>
      <c r="C26" s="108">
        <v>24881.83</v>
      </c>
      <c r="D26" s="112">
        <v>24881.83</v>
      </c>
      <c r="E26" s="114" t="s">
        <v>196</v>
      </c>
      <c r="F26" s="111" t="s">
        <v>243</v>
      </c>
      <c r="H26" s="105"/>
      <c r="I26" s="105"/>
    </row>
    <row r="27" spans="1:9" s="104" customFormat="1" ht="15" customHeight="1">
      <c r="A27" s="116" t="s">
        <v>80</v>
      </c>
      <c r="B27" s="146" t="s">
        <v>235</v>
      </c>
      <c r="C27" s="108">
        <v>3285.98</v>
      </c>
      <c r="D27" s="112">
        <v>3285.98</v>
      </c>
      <c r="E27" s="114" t="s">
        <v>196</v>
      </c>
      <c r="F27" s="111" t="s">
        <v>244</v>
      </c>
      <c r="H27" s="105"/>
      <c r="I27" s="105"/>
    </row>
    <row r="28" spans="1:9" s="104" customFormat="1" ht="15" customHeight="1">
      <c r="A28" s="116" t="s">
        <v>82</v>
      </c>
      <c r="B28" s="146" t="s">
        <v>168</v>
      </c>
      <c r="C28" s="108">
        <v>1720.4</v>
      </c>
      <c r="D28" s="112">
        <v>1720.4</v>
      </c>
      <c r="E28" s="114" t="s">
        <v>196</v>
      </c>
      <c r="F28" s="111" t="s">
        <v>169</v>
      </c>
      <c r="H28" s="105"/>
      <c r="I28" s="105"/>
    </row>
    <row r="29" spans="1:9" s="104" customFormat="1" ht="15" customHeight="1">
      <c r="A29" s="116" t="s">
        <v>84</v>
      </c>
      <c r="B29" s="146" t="s">
        <v>236</v>
      </c>
      <c r="C29" s="108">
        <v>10136.18</v>
      </c>
      <c r="D29" s="112">
        <v>10136.18</v>
      </c>
      <c r="E29" s="114" t="s">
        <v>196</v>
      </c>
      <c r="F29" s="111" t="s">
        <v>245</v>
      </c>
      <c r="H29" s="105"/>
      <c r="I29" s="105"/>
    </row>
    <row r="30" spans="1:9" s="104" customFormat="1" ht="15" customHeight="1">
      <c r="A30" s="116" t="s">
        <v>86</v>
      </c>
      <c r="B30" s="146" t="s">
        <v>237</v>
      </c>
      <c r="C30" s="108">
        <v>328075.8</v>
      </c>
      <c r="D30" s="112">
        <v>328075.44</v>
      </c>
      <c r="E30" s="110">
        <v>0.36</v>
      </c>
      <c r="F30" s="111" t="s">
        <v>88</v>
      </c>
      <c r="H30" s="105"/>
      <c r="I30" s="105"/>
    </row>
    <row r="31" spans="1:9" s="104" customFormat="1" ht="15" customHeight="1">
      <c r="A31" s="116" t="s">
        <v>89</v>
      </c>
      <c r="B31" s="146" t="s">
        <v>249</v>
      </c>
      <c r="C31" s="108">
        <v>35.71</v>
      </c>
      <c r="D31" s="109" t="s">
        <v>196</v>
      </c>
      <c r="E31" s="110">
        <v>35.71</v>
      </c>
      <c r="F31" s="111" t="s">
        <v>91</v>
      </c>
      <c r="H31" s="105"/>
      <c r="I31" s="105"/>
    </row>
    <row r="32" spans="1:9" s="104" customFormat="1" ht="15" customHeight="1">
      <c r="A32" s="116">
        <v>11</v>
      </c>
      <c r="B32" s="146" t="s">
        <v>170</v>
      </c>
      <c r="C32" s="108">
        <v>654.89</v>
      </c>
      <c r="D32" s="112">
        <v>654.89</v>
      </c>
      <c r="E32" s="114" t="s">
        <v>196</v>
      </c>
      <c r="F32" s="111" t="s">
        <v>171</v>
      </c>
      <c r="H32" s="105"/>
      <c r="I32" s="105"/>
    </row>
    <row r="33" spans="1:9" s="104" customFormat="1" ht="15" customHeight="1">
      <c r="A33" s="116" t="s">
        <v>100</v>
      </c>
      <c r="B33" s="146" t="s">
        <v>254</v>
      </c>
      <c r="C33" s="108">
        <v>15343.74</v>
      </c>
      <c r="D33" s="112">
        <v>15313.05</v>
      </c>
      <c r="E33" s="110">
        <v>30.69</v>
      </c>
      <c r="F33" s="111" t="s">
        <v>250</v>
      </c>
      <c r="H33" s="105"/>
      <c r="I33" s="105"/>
    </row>
    <row r="34" spans="1:9" s="104" customFormat="1" ht="15" customHeight="1">
      <c r="A34" s="146" t="s">
        <v>172</v>
      </c>
      <c r="B34" s="146" t="s">
        <v>173</v>
      </c>
      <c r="C34" s="108">
        <v>10617388.83</v>
      </c>
      <c r="D34" s="112">
        <v>10617379.16</v>
      </c>
      <c r="E34" s="110">
        <v>9.67</v>
      </c>
      <c r="F34" s="111" t="s">
        <v>174</v>
      </c>
      <c r="H34" s="105"/>
      <c r="I34" s="105"/>
    </row>
    <row r="35" spans="1:9" s="104" customFormat="1" ht="15" customHeight="1">
      <c r="A35" s="116" t="s">
        <v>106</v>
      </c>
      <c r="B35" s="146" t="s">
        <v>142</v>
      </c>
      <c r="C35" s="108">
        <v>2495854.62</v>
      </c>
      <c r="D35" s="112">
        <v>2495854.42</v>
      </c>
      <c r="E35" s="110">
        <v>0.2</v>
      </c>
      <c r="F35" s="111" t="s">
        <v>108</v>
      </c>
      <c r="H35" s="105"/>
      <c r="I35" s="105"/>
    </row>
    <row r="36" spans="1:9" s="104" customFormat="1" ht="15" customHeight="1">
      <c r="A36" s="116" t="s">
        <v>111</v>
      </c>
      <c r="B36" s="146" t="s">
        <v>251</v>
      </c>
      <c r="C36" s="108">
        <v>984.91</v>
      </c>
      <c r="D36" s="112">
        <v>962.26</v>
      </c>
      <c r="E36" s="110">
        <v>22.65</v>
      </c>
      <c r="F36" s="111" t="s">
        <v>252</v>
      </c>
      <c r="H36" s="105"/>
      <c r="I36" s="105"/>
    </row>
    <row r="37" spans="1:9" s="104" customFormat="1" ht="15" customHeight="1">
      <c r="A37" s="116" t="s">
        <v>141</v>
      </c>
      <c r="B37" s="146" t="s">
        <v>238</v>
      </c>
      <c r="C37" s="108">
        <v>2086.11</v>
      </c>
      <c r="D37" s="112">
        <v>2086.11</v>
      </c>
      <c r="E37" s="114" t="s">
        <v>196</v>
      </c>
      <c r="F37" s="117" t="s">
        <v>143</v>
      </c>
      <c r="H37" s="105"/>
      <c r="I37" s="105"/>
    </row>
    <row r="38" spans="1:9" s="104" customFormat="1" ht="15" customHeight="1">
      <c r="A38" s="116" t="s">
        <v>175</v>
      </c>
      <c r="B38" s="146" t="s">
        <v>253</v>
      </c>
      <c r="C38" s="118" t="s">
        <v>196</v>
      </c>
      <c r="D38" s="109" t="s">
        <v>196</v>
      </c>
      <c r="E38" s="114" t="s">
        <v>196</v>
      </c>
      <c r="F38" s="111" t="s">
        <v>176</v>
      </c>
      <c r="H38" s="105"/>
      <c r="I38" s="105"/>
    </row>
    <row r="39" spans="1:9" s="104" customFormat="1" ht="15" customHeight="1">
      <c r="A39" s="106"/>
      <c r="B39" s="107"/>
      <c r="C39" s="119"/>
      <c r="D39" s="119"/>
      <c r="E39" s="119"/>
      <c r="F39" s="111"/>
      <c r="H39" s="105"/>
      <c r="I39" s="105"/>
    </row>
    <row r="40" spans="1:2" ht="15" customHeight="1">
      <c r="A40" s="80"/>
      <c r="B40" s="120"/>
    </row>
    <row r="41" ht="15" customHeight="1">
      <c r="A41" s="8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</sheetData>
  <sheetProtection/>
  <mergeCells count="4">
    <mergeCell ref="A3:B4"/>
    <mergeCell ref="C3:E3"/>
    <mergeCell ref="A5:B5"/>
    <mergeCell ref="F3:F4"/>
  </mergeCells>
  <printOptions/>
  <pageMargins left="0.3937007874015748" right="0.3937007874015748" top="0.3937007874015748" bottom="0.3937007874015748" header="0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  Agic</dc:creator>
  <cp:keywords/>
  <dc:description/>
  <cp:lastModifiedBy>Milena Dragičević</cp:lastModifiedBy>
  <cp:lastPrinted>2021-12-14T09:35:37Z</cp:lastPrinted>
  <dcterms:created xsi:type="dcterms:W3CDTF">2007-02-12T13:38:37Z</dcterms:created>
  <dcterms:modified xsi:type="dcterms:W3CDTF">2021-12-14T09:46:33Z</dcterms:modified>
  <cp:category/>
  <cp:version/>
  <cp:contentType/>
  <cp:contentStatus/>
</cp:coreProperties>
</file>