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K10" i="8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J7" i="8" s="1"/>
  <c r="E7" i="8"/>
  <c r="D7" i="8"/>
  <c r="D6" i="8" s="1"/>
  <c r="D11" i="8" s="1"/>
  <c r="C7" i="8"/>
  <c r="C6" i="8" s="1"/>
  <c r="C11" i="8" s="1"/>
  <c r="B7" i="8"/>
  <c r="F6" i="8"/>
  <c r="E6" i="8"/>
  <c r="E11" i="8" s="1"/>
  <c r="B6" i="8"/>
  <c r="B11" i="8" s="1"/>
  <c r="H6" i="8" l="1"/>
  <c r="K7" i="8"/>
  <c r="J6" i="8"/>
  <c r="H7" i="8"/>
  <c r="F11" i="8"/>
  <c r="G6" i="8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<sst xmlns="http://schemas.openxmlformats.org/spreadsheetml/2006/main" count="121" uniqueCount="89">
  <si>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</si>
  <si>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</si>
  <si>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</si>
  <si>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</si>
  <si>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</si>
  <si>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</si>
  <si>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</si>
  <si>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</si>
  <si>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</si>
  <si>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</si>
  <si>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</si>
  <si>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</si>
  <si>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</si>
  <si>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</si>
  <si>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</si>
  <si>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</si>
  <si>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</si>
  <si>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</si>
  <si>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</si>
  <si>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</si>
  <si>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</si>
  <si>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</si>
  <si>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</si>
  <si>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</si>
  <si>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</si>
  <si>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</si>
  <si>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</si>
  <si>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</si>
  <si>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</si>
  <si>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</si>
  <si>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</si>
  <si>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</si>
  <si>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</si>
  <si>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</si>
  <si>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</si>
  <si>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</si>
  <si>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</si>
  <si>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</si>
  <si>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</si>
  <si>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</si>
  <si>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</si>
  <si>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</si>
  <si>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</si>
  <si>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</si>
  <si>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</si>
  <si>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</si>
  <si>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</si>
  <si>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</si>
  <si>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</si>
  <si>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</si>
  <si>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</si>
  <si>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</si>
  <si>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</si>
  <si>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</si>
  <si>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</si>
  <si>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</si>
  <si>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</si>
  <si>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</si>
  <si>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</si>
  <si>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</si>
  <si>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</si>
  <si>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</si>
  <si>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</si>
  <si>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</si>
  <si>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</si>
  <si>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</si>
  <si>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</si>
  <si>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</si>
  <si>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</si>
  <si>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</si>
  <si>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</si>
  <si>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</si>
  <si>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</si>
  <si>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</si>
  <si>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</si>
  <si>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</si>
  <si>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</si>
  <si>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</si>
  <si>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</si>
  <si>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</si>
  <si>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</si>
  <si>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</si>
  <si>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VIII 2021</t>
  </si>
  <si>
    <t>IX 2021</t>
  </si>
  <si>
    <r>
      <rPr>
        <u/>
        <sz val="9"/>
        <rFont val="Arial Narrow"/>
        <family val="2"/>
      </rPr>
      <t>IX 2021</t>
    </r>
    <r>
      <rPr>
        <sz val="9"/>
        <rFont val="Arial Narrow"/>
        <family val="2"/>
        <charset val="238"/>
      </rPr>
      <t xml:space="preserve">
VIII 2021</t>
    </r>
  </si>
  <si>
    <r>
      <t xml:space="preserve">IX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</si>
  <si>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IX 2020</t>
  </si>
  <si>
    <r>
      <t xml:space="preserve">IX 2021
</t>
    </r>
    <r>
      <rPr>
        <sz val="9"/>
        <rFont val="Arial Narrow"/>
        <family val="2"/>
      </rPr>
      <t>VIII 2021</t>
    </r>
  </si>
  <si>
    <r>
      <t xml:space="preserve">IX 2021
</t>
    </r>
    <r>
      <rPr>
        <sz val="9"/>
        <rFont val="Arial Narrow"/>
        <family val="2"/>
      </rPr>
      <t>IX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</si>
</sst>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O12" sqref="O12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3"/>
      <c r="B3" s="116" t="s">
        <v>65</v>
      </c>
      <c r="C3" s="116"/>
      <c r="D3" s="117" t="s">
        <v>82</v>
      </c>
      <c r="E3" s="117"/>
      <c r="F3" s="117" t="s">
        <v>83</v>
      </c>
      <c r="G3" s="117"/>
      <c r="H3" s="118" t="s">
        <v>60</v>
      </c>
      <c r="I3" s="119"/>
      <c r="J3" s="119"/>
      <c r="K3" s="119"/>
      <c r="L3" s="107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84</v>
      </c>
      <c r="I4" s="111"/>
      <c r="J4" s="112" t="s">
        <v>85</v>
      </c>
      <c r="K4" s="112"/>
      <c r="L4" s="108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5"/>
      <c r="B5" s="81" t="s">
        <v>67</v>
      </c>
      <c r="C5" s="105" t="s">
        <v>68</v>
      </c>
      <c r="D5" s="81" t="s">
        <v>67</v>
      </c>
      <c r="E5" s="105" t="s">
        <v>68</v>
      </c>
      <c r="F5" s="81" t="s">
        <v>67</v>
      </c>
      <c r="G5" s="105" t="s">
        <v>68</v>
      </c>
      <c r="H5" s="81" t="s">
        <v>67</v>
      </c>
      <c r="I5" s="105" t="s">
        <v>68</v>
      </c>
      <c r="J5" s="81" t="s">
        <v>67</v>
      </c>
      <c r="K5" s="105" t="s">
        <v>68</v>
      </c>
      <c r="L5" s="109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836027</v>
      </c>
      <c r="E6" s="84">
        <f t="shared" si="0"/>
        <v>403485</v>
      </c>
      <c r="F6" s="84">
        <f t="shared" si="0"/>
        <v>836419</v>
      </c>
      <c r="G6" s="85">
        <f t="shared" si="0"/>
        <v>404421</v>
      </c>
      <c r="H6" s="86">
        <f t="shared" ref="H6:I10" si="1">F6/D6*100</f>
        <v>100.04688843781362</v>
      </c>
      <c r="I6" s="86">
        <f t="shared" si="1"/>
        <v>100.23197888397337</v>
      </c>
      <c r="J6" s="86">
        <f>F6/B6*100</f>
        <v>99.367502907657084</v>
      </c>
      <c r="K6" s="87">
        <f>G6/C6*100</f>
        <v>99.698258329327373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524009</v>
      </c>
      <c r="E7" s="90">
        <f t="shared" si="2"/>
        <v>220355</v>
      </c>
      <c r="F7" s="90">
        <f t="shared" si="2"/>
        <v>531024</v>
      </c>
      <c r="G7" s="91">
        <f t="shared" si="2"/>
        <v>225722</v>
      </c>
      <c r="H7" s="86">
        <f t="shared" si="1"/>
        <v>101.33871746477637</v>
      </c>
      <c r="I7" s="86">
        <f t="shared" si="1"/>
        <v>102.43561525719862</v>
      </c>
      <c r="J7" s="86">
        <f t="shared" ref="J7:K10" si="3">F7/B7*100</f>
        <v>102.08819560060137</v>
      </c>
      <c r="K7" s="87">
        <f t="shared" si="3"/>
        <v>103.40938244456662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464925</v>
      </c>
      <c r="E8" s="95">
        <v>195408</v>
      </c>
      <c r="F8" s="95">
        <v>472377</v>
      </c>
      <c r="G8" s="96">
        <v>200975</v>
      </c>
      <c r="H8" s="86">
        <f t="shared" si="1"/>
        <v>101.60283916760768</v>
      </c>
      <c r="I8" s="86">
        <f t="shared" si="1"/>
        <v>102.84891099647918</v>
      </c>
      <c r="J8" s="86">
        <f t="shared" si="3"/>
        <v>102.15544646525811</v>
      </c>
      <c r="K8" s="87">
        <f t="shared" si="3"/>
        <v>103.49879751365994</v>
      </c>
      <c r="L8" s="97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59084</v>
      </c>
      <c r="E9" s="95">
        <v>24947</v>
      </c>
      <c r="F9" s="95">
        <v>58647</v>
      </c>
      <c r="G9" s="96">
        <v>24747</v>
      </c>
      <c r="H9" s="86">
        <f t="shared" si="1"/>
        <v>99.260375059237688</v>
      </c>
      <c r="I9" s="86">
        <f t="shared" si="1"/>
        <v>99.198300396841304</v>
      </c>
      <c r="J9" s="86">
        <f t="shared" si="3"/>
        <v>101.5497298794847</v>
      </c>
      <c r="K9" s="87">
        <f t="shared" si="3"/>
        <v>102.68890825345449</v>
      </c>
      <c r="L9" s="97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312018</v>
      </c>
      <c r="E10" s="95">
        <v>183130</v>
      </c>
      <c r="F10" s="95">
        <v>305395</v>
      </c>
      <c r="G10" s="96">
        <v>178699</v>
      </c>
      <c r="H10" s="86">
        <f t="shared" si="1"/>
        <v>97.877366049394581</v>
      </c>
      <c r="I10" s="86">
        <f t="shared" si="1"/>
        <v>97.580407360891172</v>
      </c>
      <c r="J10" s="86">
        <f t="shared" si="3"/>
        <v>94.966742438141566</v>
      </c>
      <c r="K10" s="87">
        <f t="shared" si="3"/>
        <v>95.374803191631301</v>
      </c>
      <c r="L10" s="98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9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37.321521912569807</v>
      </c>
      <c r="E11" s="86">
        <f t="shared" si="4"/>
        <v>45.387065194492983</v>
      </c>
      <c r="F11" s="86">
        <f t="shared" si="4"/>
        <v>36.512202616152912</v>
      </c>
      <c r="G11" s="87">
        <f t="shared" si="4"/>
        <v>44.186380034666847</v>
      </c>
      <c r="H11" s="100"/>
      <c r="I11" s="100"/>
      <c r="J11" s="100"/>
      <c r="K11" s="100"/>
      <c r="L11" s="101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2"/>
      <c r="B12" s="102"/>
      <c r="C12" s="102"/>
      <c r="D12" s="103"/>
      <c r="E12" s="103"/>
      <c r="H12" s="103"/>
      <c r="I12" s="103"/>
      <c r="J12" s="103"/>
      <c r="K12" s="103"/>
      <c r="L12" s="104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P12" sqref="P12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42"/>
    </row>
    <row r="2" spans="1:13" s="1" customFormat="1" ht="13.5" customHeight="1" x14ac:dyDescent="0.3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42" customHeight="1" x14ac:dyDescent="0.25">
      <c r="A3" s="122" t="s">
        <v>61</v>
      </c>
      <c r="B3" s="123"/>
      <c r="C3" s="125" t="s">
        <v>59</v>
      </c>
      <c r="D3" s="126"/>
      <c r="E3" s="126"/>
      <c r="F3" s="127"/>
      <c r="G3" s="128" t="s">
        <v>60</v>
      </c>
      <c r="H3" s="128"/>
      <c r="I3" s="128"/>
      <c r="J3" s="129" t="s">
        <v>62</v>
      </c>
      <c r="K3" s="129"/>
    </row>
    <row r="4" spans="1:13" ht="27" customHeight="1" x14ac:dyDescent="0.25">
      <c r="A4" s="124"/>
      <c r="B4" s="124"/>
      <c r="C4" s="6" t="s">
        <v>65</v>
      </c>
      <c r="D4" s="7" t="s">
        <v>86</v>
      </c>
      <c r="E4" s="8" t="s">
        <v>82</v>
      </c>
      <c r="F4" s="8" t="s">
        <v>83</v>
      </c>
      <c r="G4" s="106" t="s">
        <v>87</v>
      </c>
      <c r="H4" s="106" t="s">
        <v>88</v>
      </c>
      <c r="I4" s="106" t="s">
        <v>85</v>
      </c>
      <c r="J4" s="130"/>
      <c r="K4" s="130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519772</v>
      </c>
      <c r="E6" s="31">
        <f t="shared" ref="E6:F6" si="0">SUM(E8:E26)</f>
        <v>524009</v>
      </c>
      <c r="F6" s="31">
        <f t="shared" si="0"/>
        <v>531024</v>
      </c>
      <c r="G6" s="32">
        <f>F6/E6*100</f>
        <v>101.33871746477637</v>
      </c>
      <c r="H6" s="33">
        <f>F6/D6*100</f>
        <v>102.16479533333846</v>
      </c>
      <c r="I6" s="51">
        <f>F6/C6*100</f>
        <v>102.08819560060137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10905</v>
      </c>
      <c r="E8" s="37">
        <v>11173</v>
      </c>
      <c r="F8" s="37">
        <v>11189</v>
      </c>
      <c r="G8" s="38">
        <f t="shared" ref="G8:G26" si="1">F8/E8*100</f>
        <v>100.14320236283898</v>
      </c>
      <c r="H8" s="36">
        <f t="shared" ref="H8:H26" si="2">F8/D8*100</f>
        <v>102.60430994956442</v>
      </c>
      <c r="I8" s="46">
        <f t="shared" ref="I8:I26" si="3">F8/C8*100</f>
        <v>104.15154053802476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12520</v>
      </c>
      <c r="E9" s="37">
        <v>12161</v>
      </c>
      <c r="F9" s="37">
        <v>12101</v>
      </c>
      <c r="G9" s="38">
        <f t="shared" si="1"/>
        <v>99.50661952142093</v>
      </c>
      <c r="H9" s="36">
        <f t="shared" si="2"/>
        <v>96.653354632587863</v>
      </c>
      <c r="I9" s="46">
        <f t="shared" si="3"/>
        <v>95.501538947202263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100258</v>
      </c>
      <c r="E10" s="37">
        <v>103787</v>
      </c>
      <c r="F10" s="37">
        <v>104517</v>
      </c>
      <c r="G10" s="38">
        <f t="shared" si="1"/>
        <v>100.70336361972116</v>
      </c>
      <c r="H10" s="36">
        <f t="shared" si="2"/>
        <v>104.24804005665382</v>
      </c>
      <c r="I10" s="46">
        <f t="shared" si="3"/>
        <v>102.74061477061605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8573</v>
      </c>
      <c r="E11" s="37">
        <v>8581</v>
      </c>
      <c r="F11" s="37">
        <v>8573</v>
      </c>
      <c r="G11" s="40">
        <f t="shared" si="1"/>
        <v>99.906770772637216</v>
      </c>
      <c r="H11" s="41">
        <f t="shared" si="2"/>
        <v>100</v>
      </c>
      <c r="I11" s="80">
        <f t="shared" si="3"/>
        <v>99.167148640832849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8561</v>
      </c>
      <c r="E12" s="37">
        <v>8485</v>
      </c>
      <c r="F12" s="37">
        <v>8505</v>
      </c>
      <c r="G12" s="40">
        <f t="shared" si="1"/>
        <v>100.23571007660577</v>
      </c>
      <c r="H12" s="41">
        <f t="shared" si="2"/>
        <v>99.345870809484865</v>
      </c>
      <c r="I12" s="80">
        <f t="shared" si="3"/>
        <v>99.741996012665652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26801</v>
      </c>
      <c r="E13" s="37">
        <v>26793</v>
      </c>
      <c r="F13" s="37">
        <v>26784</v>
      </c>
      <c r="G13" s="38">
        <f t="shared" si="1"/>
        <v>99.966409136714816</v>
      </c>
      <c r="H13" s="36">
        <f t="shared" si="2"/>
        <v>99.936569530987654</v>
      </c>
      <c r="I13" s="46">
        <f t="shared" si="3"/>
        <v>101.59693509843342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95215</v>
      </c>
      <c r="E14" s="37">
        <v>96514</v>
      </c>
      <c r="F14" s="37">
        <v>96424</v>
      </c>
      <c r="G14" s="40">
        <f t="shared" si="1"/>
        <v>99.906749279897227</v>
      </c>
      <c r="H14" s="41">
        <f t="shared" si="2"/>
        <v>101.26975791629471</v>
      </c>
      <c r="I14" s="80">
        <f t="shared" si="3"/>
        <v>100.89358585330123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24321</v>
      </c>
      <c r="E15" s="37">
        <v>24535</v>
      </c>
      <c r="F15" s="37">
        <v>24712</v>
      </c>
      <c r="G15" s="38">
        <f t="shared" si="1"/>
        <v>100.7214183819034</v>
      </c>
      <c r="H15" s="36">
        <f t="shared" si="2"/>
        <v>101.60766415854611</v>
      </c>
      <c r="I15" s="46">
        <f t="shared" si="3"/>
        <v>101.19988533518982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24581</v>
      </c>
      <c r="E16" s="37">
        <v>26222</v>
      </c>
      <c r="F16" s="37">
        <v>25603</v>
      </c>
      <c r="G16" s="40">
        <f t="shared" si="1"/>
        <v>97.639386774464185</v>
      </c>
      <c r="H16" s="41">
        <f t="shared" si="2"/>
        <v>104.15768276310973</v>
      </c>
      <c r="I16" s="80">
        <f t="shared" si="3"/>
        <v>104.61733338781514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16325</v>
      </c>
      <c r="E17" s="37">
        <v>17774</v>
      </c>
      <c r="F17" s="37">
        <v>18033</v>
      </c>
      <c r="G17" s="38">
        <f t="shared" si="1"/>
        <v>101.4571846517385</v>
      </c>
      <c r="H17" s="36">
        <f t="shared" si="2"/>
        <v>110.46248085758039</v>
      </c>
      <c r="I17" s="46">
        <f t="shared" si="3"/>
        <v>111.15014792899409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12043</v>
      </c>
      <c r="E18" s="37">
        <v>12027</v>
      </c>
      <c r="F18" s="37">
        <v>12025</v>
      </c>
      <c r="G18" s="40">
        <f t="shared" si="1"/>
        <v>99.983370749147753</v>
      </c>
      <c r="H18" s="41">
        <f t="shared" si="2"/>
        <v>99.850535580835341</v>
      </c>
      <c r="I18" s="80">
        <f t="shared" si="3"/>
        <v>99.627174813587402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3015</v>
      </c>
      <c r="E19" s="37">
        <v>2877</v>
      </c>
      <c r="F19" s="37">
        <v>2788</v>
      </c>
      <c r="G19" s="38">
        <f t="shared" si="1"/>
        <v>96.906499826207863</v>
      </c>
      <c r="H19" s="36">
        <f t="shared" si="2"/>
        <v>92.470978441127698</v>
      </c>
      <c r="I19" s="46">
        <f t="shared" si="3"/>
        <v>90.725675235925806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16569</v>
      </c>
      <c r="E20" s="37">
        <v>17335</v>
      </c>
      <c r="F20" s="37">
        <v>17643</v>
      </c>
      <c r="G20" s="40">
        <f t="shared" si="1"/>
        <v>101.77675223536198</v>
      </c>
      <c r="H20" s="41">
        <f t="shared" si="2"/>
        <v>106.4819844287525</v>
      </c>
      <c r="I20" s="46">
        <f t="shared" si="3"/>
        <v>106.3215620103652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12568</v>
      </c>
      <c r="E21" s="37">
        <v>13493</v>
      </c>
      <c r="F21" s="37">
        <v>13495</v>
      </c>
      <c r="G21" s="40">
        <f t="shared" si="1"/>
        <v>100.01482250055585</v>
      </c>
      <c r="H21" s="41">
        <f t="shared" si="2"/>
        <v>107.37587523870147</v>
      </c>
      <c r="I21" s="80">
        <f t="shared" si="3"/>
        <v>108.27182284980745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48200</v>
      </c>
      <c r="E22" s="37">
        <v>48042</v>
      </c>
      <c r="F22" s="37">
        <v>47947</v>
      </c>
      <c r="G22" s="40">
        <f t="shared" si="1"/>
        <v>99.802256359019196</v>
      </c>
      <c r="H22" s="41">
        <f t="shared" si="2"/>
        <v>99.475103734439827</v>
      </c>
      <c r="I22" s="80">
        <f t="shared" si="3"/>
        <v>99.417350916480046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43724</v>
      </c>
      <c r="E23" s="37">
        <v>37650</v>
      </c>
      <c r="F23" s="37">
        <v>44185</v>
      </c>
      <c r="G23" s="38">
        <f t="shared" si="1"/>
        <v>117.35723771580344</v>
      </c>
      <c r="H23" s="36">
        <f t="shared" si="2"/>
        <v>101.0543408654286</v>
      </c>
      <c r="I23" s="46">
        <f t="shared" si="3"/>
        <v>102.48648899403892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35445</v>
      </c>
      <c r="E24" s="37">
        <v>36144</v>
      </c>
      <c r="F24" s="37">
        <v>36177</v>
      </c>
      <c r="G24" s="40">
        <f t="shared" si="1"/>
        <v>100.09130146082337</v>
      </c>
      <c r="H24" s="41">
        <f t="shared" si="2"/>
        <v>102.06517139229791</v>
      </c>
      <c r="I24" s="46">
        <f t="shared" si="3"/>
        <v>102.31052036199095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9551</v>
      </c>
      <c r="E25" s="37">
        <v>9697</v>
      </c>
      <c r="F25" s="37">
        <v>9637</v>
      </c>
      <c r="G25" s="38">
        <f t="shared" si="1"/>
        <v>99.381251933587706</v>
      </c>
      <c r="H25" s="36">
        <f t="shared" si="2"/>
        <v>100.90042927442153</v>
      </c>
      <c r="I25" s="46">
        <f t="shared" si="3"/>
        <v>103.06951871657755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10597</v>
      </c>
      <c r="E26" s="37">
        <v>10719</v>
      </c>
      <c r="F26" s="37">
        <v>10686</v>
      </c>
      <c r="G26" s="38">
        <f t="shared" si="1"/>
        <v>99.692135460397424</v>
      </c>
      <c r="H26" s="36">
        <f t="shared" si="2"/>
        <v>100.83986033783145</v>
      </c>
      <c r="I26" s="46">
        <f t="shared" si="3"/>
        <v>101.32751754219609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2021-11-03T11:10:55Z</dcterms:modified>
</cp:coreProperties>
</file>