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45" windowWidth="19425" windowHeight="10560" activeTab="2"/>
  </bookViews>
  <sheets>
    <sheet name="TAB_1" sheetId="1" r:id="rId1"/>
    <sheet name="TAB_2" sheetId="5" r:id="rId2"/>
    <sheet name="Grafikon" sheetId="6" r:id="rId3"/>
    <sheet name="Sheet2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M8" i="6" l="1"/>
  <c r="AN8" i="6" s="1"/>
  <c r="AL8" i="6"/>
</calcChain>
</file>

<file path=xl/sharedStrings.xml><?xml version="1.0" encoding="utf-8"?>
<sst xmlns="http://schemas.openxmlformats.org/spreadsheetml/2006/main" count="26" uniqueCount="17">
  <si>
    <t>Ukupno</t>
  </si>
  <si>
    <t>Total</t>
  </si>
  <si>
    <t>Smještaj</t>
  </si>
  <si>
    <r>
      <rPr>
        <b/>
        <sz val="9"/>
        <color theme="1"/>
        <rFont val="Arial Narrow"/>
        <family val="2"/>
        <charset val="238"/>
      </rPr>
      <t>HOTELIJERSTVO I UGOSTITELJSTVO - SEZONSKI I KALENDARSKI PRILAGOĐENI INDEKSI UKUPNOG PROMETA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9"/>
        <color theme="1"/>
        <rFont val="Arial Narrow"/>
        <family val="2"/>
        <charset val="238"/>
      </rPr>
      <t>ACCOMMODATION AND FOOD SERVICE ACTIVITIES  - SEASONALLY AND WORKING-DAY ADJUSTED TOTAL TURNOVER INDICES</t>
    </r>
  </si>
  <si>
    <t>Accommodation</t>
  </si>
  <si>
    <r>
      <rPr>
        <b/>
        <sz val="9"/>
        <color theme="1"/>
        <rFont val="Arial Narrow"/>
        <family val="2"/>
        <charset val="238"/>
      </rPr>
      <t>HOTELIJERSTVO I UGOSTITELJSTVO - IZVORNI, NEPRILAGOĐENI INDEKSI UKUPNOG PROMETA</t>
    </r>
    <r>
      <rPr>
        <sz val="9"/>
        <color theme="1"/>
        <rFont val="Arial Narrow"/>
        <family val="2"/>
        <charset val="238"/>
      </rPr>
      <t xml:space="preserve">
ACCOMMODATION AND FOOD SERVICE ACTIVITIES  </t>
    </r>
    <r>
      <rPr>
        <i/>
        <sz val="9"/>
        <color theme="1"/>
        <rFont val="Arial Narrow"/>
        <family val="2"/>
        <charset val="238"/>
      </rPr>
      <t>- GROSS, UNADJUSTED TOTAL TURNOVER INDICES</t>
    </r>
  </si>
  <si>
    <t>Djelatnosti pripreme i usluživanja hrane i pića</t>
  </si>
  <si>
    <t>Food and beverage service activities</t>
  </si>
  <si>
    <r>
      <rPr>
        <b/>
        <sz val="9"/>
        <color theme="1"/>
        <rFont val="Arial Narrow"/>
        <family val="2"/>
        <charset val="238"/>
      </rPr>
      <t>Kalendarski prilagođeni podaci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9"/>
        <color theme="1"/>
        <rFont val="Arial Narrow"/>
        <family val="2"/>
        <charset val="238"/>
      </rPr>
      <t>Working-day adjusted data</t>
    </r>
  </si>
  <si>
    <r>
      <t xml:space="preserve">Kalendarski prilagođeni indeksi
</t>
    </r>
    <r>
      <rPr>
        <i/>
        <sz val="11"/>
        <color theme="1"/>
        <rFont val="Calibri"/>
        <family val="2"/>
        <charset val="238"/>
        <scheme val="minor"/>
      </rPr>
      <t>Working-day adjusted indices</t>
    </r>
  </si>
  <si>
    <r>
      <t xml:space="preserve">Sezonski prilagođeni indeksi
</t>
    </r>
    <r>
      <rPr>
        <i/>
        <sz val="11"/>
        <color indexed="8"/>
        <rFont val="Calibri"/>
        <family val="2"/>
        <charset val="238"/>
        <scheme val="minor"/>
      </rPr>
      <t>Seasonally adjusted indices</t>
    </r>
  </si>
  <si>
    <t>grafikon sezonski</t>
  </si>
  <si>
    <r>
      <rPr>
        <u/>
        <sz val="9"/>
        <color theme="1"/>
        <rFont val="Arial Narrow"/>
        <family val="2"/>
        <charset val="238"/>
      </rPr>
      <t>X - XII 2020</t>
    </r>
    <r>
      <rPr>
        <sz val="9"/>
        <color theme="1"/>
        <rFont val="Arial Narrow"/>
        <family val="2"/>
        <charset val="238"/>
      </rPr>
      <t xml:space="preserve">
Ø 2015</t>
    </r>
  </si>
  <si>
    <r>
      <rPr>
        <u/>
        <sz val="9"/>
        <color theme="1"/>
        <rFont val="Arial Narrow"/>
        <family val="2"/>
        <charset val="238"/>
      </rPr>
      <t>X - XII 2020</t>
    </r>
    <r>
      <rPr>
        <sz val="9"/>
        <color theme="1"/>
        <rFont val="Arial Narrow"/>
        <family val="2"/>
        <charset val="238"/>
      </rPr>
      <t xml:space="preserve">
X - XII 2019</t>
    </r>
  </si>
  <si>
    <r>
      <rPr>
        <u/>
        <sz val="9"/>
        <rFont val="Arial Narrow"/>
        <family val="2"/>
        <charset val="238"/>
      </rPr>
      <t>I - XII 2020</t>
    </r>
    <r>
      <rPr>
        <sz val="9"/>
        <rFont val="Arial Narrow"/>
        <family val="2"/>
        <charset val="238"/>
      </rPr>
      <t xml:space="preserve">
I - XII 2019</t>
    </r>
  </si>
  <si>
    <r>
      <rPr>
        <u/>
        <sz val="9"/>
        <color theme="1"/>
        <rFont val="Arial Narrow"/>
        <family val="2"/>
        <charset val="238"/>
      </rPr>
      <t>X - XII 2020</t>
    </r>
    <r>
      <rPr>
        <sz val="9"/>
        <color theme="1"/>
        <rFont val="Arial Narrow"/>
        <family val="2"/>
        <charset val="238"/>
      </rPr>
      <t xml:space="preserve">
VII - IX 2020</t>
    </r>
  </si>
  <si>
    <r>
      <rPr>
        <b/>
        <sz val="9"/>
        <color theme="1"/>
        <rFont val="Arial Narrow"/>
        <family val="2"/>
        <charset val="238"/>
      </rPr>
      <t>Sezonski prilagođeni podaci</t>
    </r>
    <r>
      <rPr>
        <sz val="9"/>
        <color theme="1"/>
        <rFont val="Arial Narrow"/>
        <family val="2"/>
        <charset val="238"/>
      </rPr>
      <t xml:space="preserve">
Seasonally adjusted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</si>
</sst>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8"/>
      <color indexed="8"/>
      <name val="Arial"/>
      <family val="2"/>
      <charset val="238"/>
    </font>
    <font>
      <u/>
      <sz val="9"/>
      <color theme="1"/>
      <name val="Arial Narrow"/>
      <family val="2"/>
      <charset val="238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3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Border="1"/>
    <xf numFmtId="164" fontId="0" fillId="0" borderId="0" xfId="0" applyNumberForma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0" xfId="0" applyFont="1"/>
    <xf numFmtId="0" fontId="4" fillId="0" borderId="0" xfId="0" applyFont="1" applyAlignment="1">
      <alignment horizontal="right" vertical="top" wrapText="1"/>
    </xf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10" fillId="0" borderId="0" xfId="2"/>
    <xf numFmtId="0" fontId="2" fillId="0" borderId="1" xfId="0" applyFont="1" applyBorder="1" applyAlignment="1">
      <alignment horizontal="center" vertical="center" wrapText="1"/>
    </xf>
    <xf numFmtId="14" fontId="10" fillId="0" borderId="0" xfId="2" applyNumberFormat="1"/>
    <xf numFmtId="0" fontId="14" fillId="0" borderId="0" xfId="2" applyFont="1" applyAlignment="1">
      <alignment wrapText="1"/>
    </xf>
    <xf numFmtId="164" fontId="10" fillId="0" borderId="0" xfId="2" applyNumberFormat="1"/>
    <xf numFmtId="164" fontId="10" fillId="2" borderId="0" xfId="2" applyNumberFormat="1" applyFill="1"/>
    <xf numFmtId="164" fontId="10" fillId="3" borderId="0" xfId="2" applyNumberFormat="1" applyFill="1"/>
    <xf numFmtId="164" fontId="10" fillId="0" borderId="0" xfId="2" applyNumberFormat="1" applyFont="1"/>
    <xf numFmtId="0" fontId="16" fillId="0" borderId="0" xfId="3" applyFont="1" applyAlignment="1">
      <alignment wrapText="1"/>
    </xf>
    <xf numFmtId="164" fontId="0" fillId="0" borderId="0" xfId="0" applyNumberFormat="1" applyFill="1"/>
    <xf numFmtId="164" fontId="0" fillId="4" borderId="0" xfId="0" applyNumberFormat="1" applyFill="1"/>
    <xf numFmtId="165" fontId="0" fillId="0" borderId="0" xfId="0" applyNumberFormat="1"/>
    <xf numFmtId="165" fontId="0" fillId="0" borderId="0" xfId="0" applyNumberFormat="1" applyFill="1"/>
    <xf numFmtId="165" fontId="0" fillId="4" borderId="0" xfId="0" applyNumberFormat="1" applyFill="1"/>
    <xf numFmtId="14" fontId="18" fillId="0" borderId="0" xfId="3" applyNumberFormat="1" applyFont="1"/>
    <xf numFmtId="14" fontId="13" fillId="0" borderId="0" xfId="3" applyNumberFormat="1"/>
    <xf numFmtId="14" fontId="13" fillId="0" borderId="0" xfId="3" applyNumberFormat="1" applyFill="1"/>
    <xf numFmtId="14" fontId="18" fillId="4" borderId="0" xfId="3" applyNumberFormat="1" applyFont="1" applyFill="1"/>
    <xf numFmtId="164" fontId="18" fillId="0" borderId="0" xfId="3" applyNumberFormat="1" applyFont="1"/>
    <xf numFmtId="164" fontId="13" fillId="0" borderId="0" xfId="3" applyNumberFormat="1"/>
    <xf numFmtId="164" fontId="13" fillId="0" borderId="0" xfId="3" applyNumberFormat="1" applyFill="1"/>
    <xf numFmtId="164" fontId="13" fillId="4" borderId="0" xfId="3" applyNumberFormat="1" applyFill="1"/>
    <xf numFmtId="3" fontId="0" fillId="0" borderId="0" xfId="0" applyNumberFormat="1"/>
    <xf numFmtId="3" fontId="10" fillId="0" borderId="0" xfId="2" applyNumberFormat="1"/>
    <xf numFmtId="0" fontId="10" fillId="3" borderId="0" xfId="2" applyFill="1"/>
    <xf numFmtId="0" fontId="10" fillId="0" borderId="0" xfId="2" applyFont="1"/>
    <xf numFmtId="3" fontId="0" fillId="4" borderId="0" xfId="0" applyNumberFormat="1" applyFill="1"/>
    <xf numFmtId="0" fontId="10" fillId="4" borderId="0" xfId="2" applyFill="1"/>
    <xf numFmtId="3" fontId="10" fillId="4" borderId="0" xfId="2" applyNumberFormat="1" applyFill="1"/>
    <xf numFmtId="0" fontId="10" fillId="4" borderId="0" xfId="2" applyFont="1" applyFill="1"/>
    <xf numFmtId="0" fontId="10" fillId="0" borderId="0" xfId="2" applyFill="1"/>
    <xf numFmtId="49" fontId="10" fillId="0" borderId="0" xfId="2" applyNumberFormat="1"/>
    <xf numFmtId="164" fontId="3" fillId="0" borderId="0" xfId="0" applyNumberFormat="1" applyFont="1" applyFill="1" applyAlignment="1">
      <alignment horizontal="right" vertical="top" indent="1"/>
    </xf>
    <xf numFmtId="164" fontId="3" fillId="0" borderId="0" xfId="0" applyNumberFormat="1" applyFont="1" applyFill="1" applyBorder="1" applyAlignment="1">
      <alignment horizontal="right" vertical="top" indent="1"/>
    </xf>
    <xf numFmtId="164" fontId="2" fillId="0" borderId="0" xfId="0" applyNumberFormat="1" applyFont="1" applyFill="1" applyAlignment="1">
      <alignment horizontal="right" vertical="top" indent="1"/>
    </xf>
    <xf numFmtId="164" fontId="2" fillId="0" borderId="0" xfId="0" applyNumberFormat="1" applyFont="1" applyFill="1" applyAlignment="1">
      <alignment horizontal="right" vertical="top" wrapText="1" indent="1"/>
    </xf>
    <xf numFmtId="164" fontId="2" fillId="0" borderId="0" xfId="0" applyNumberFormat="1" applyFont="1" applyFill="1" applyAlignment="1">
      <alignment horizontal="right" vertical="center" indent="1"/>
    </xf>
    <xf numFmtId="164" fontId="2" fillId="0" borderId="0" xfId="0" applyNumberFormat="1" applyFont="1" applyFill="1" applyAlignment="1">
      <alignment horizontal="right" vertical="center" wrapText="1" indent="1"/>
    </xf>
    <xf numFmtId="164" fontId="2" fillId="0" borderId="0" xfId="0" applyNumberFormat="1" applyFont="1" applyFill="1" applyBorder="1" applyAlignment="1">
      <alignment horizontal="right" vertical="top" indent="1"/>
    </xf>
    <xf numFmtId="164" fontId="2" fillId="0" borderId="0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1000" b="1" i="0" baseline="0">
                <a:effectLst/>
                <a:latin typeface="Arial Narrow" panose="020B0606020202030204" pitchFamily="34" charset="0"/>
              </a:rPr>
              <a:t>Sezonski i kalendarski prilagođeni indeksi prometa u hotelijerstvu i ugostiteljstvu, Ø2015=100</a:t>
            </a:r>
            <a:endParaRPr lang="bs-Latn-BA" sz="1000">
              <a:effectLst/>
              <a:latin typeface="Arial Narrow" panose="020B0606020202030204" pitchFamily="34" charset="0"/>
            </a:endParaRPr>
          </a:p>
          <a:p>
            <a:pPr>
              <a:defRPr/>
            </a:pPr>
            <a:r>
              <a:rPr lang="bs-Latn-BA" sz="1000" b="0" i="1" baseline="0">
                <a:effectLst/>
                <a:latin typeface="Arial Narrow" panose="020B0606020202030204" pitchFamily="34" charset="0"/>
              </a:rPr>
              <a:t>Seasonally adjusted accomodation and food service activitites total turnover indices, Ø2015=100</a:t>
            </a:r>
            <a:r>
              <a:rPr lang="bs-Latn-BA" sz="1000" b="1" i="0" baseline="0">
                <a:effectLst/>
                <a:latin typeface="Arial Narrow" panose="020B0606020202030204" pitchFamily="34" charset="0"/>
              </a:rPr>
              <a:t>   </a:t>
            </a:r>
            <a:endParaRPr lang="bs-Latn-BA" sz="1000"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Grafikon!$A$2</c:f>
              <c:strCache>
                <c:ptCount val="1"/>
                <c:pt idx="0">
                  <c:v>Kalendarski prilagođeni indeksi
Working-day adjusted indices</c:v>
                </c:pt>
              </c:strCache>
            </c:strRef>
          </c:tx>
          <c:marker>
            <c:symbol val="none"/>
          </c:marker>
          <c:cat>
            <c:numRef>
              <c:f>Grafikon!$V$1:$AS$1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Grafikon!$V$2:$AS$2</c:f>
              <c:numCache>
                <c:formatCode>0.0</c:formatCode>
                <c:ptCount val="24"/>
                <c:pt idx="0">
                  <c:v>72.653611086347112</c:v>
                </c:pt>
                <c:pt idx="1">
                  <c:v>108.49801392727309</c:v>
                </c:pt>
                <c:pt idx="2">
                  <c:v>121.19897377987776</c:v>
                </c:pt>
                <c:pt idx="3">
                  <c:v>97.649401206502034</c:v>
                </c:pt>
                <c:pt idx="4">
                  <c:v>89.25720880013472</c:v>
                </c:pt>
                <c:pt idx="5">
                  <c:v>120.35686903806722</c:v>
                </c:pt>
                <c:pt idx="6">
                  <c:v>150.98361217596309</c:v>
                </c:pt>
                <c:pt idx="7">
                  <c:v>107.09332461640567</c:v>
                </c:pt>
                <c:pt idx="8">
                  <c:v>99.614277931314575</c:v>
                </c:pt>
                <c:pt idx="9">
                  <c:v>134.5289272961686</c:v>
                </c:pt>
                <c:pt idx="10">
                  <c:v>171.02161440704432</c:v>
                </c:pt>
                <c:pt idx="11">
                  <c:v>119.8786219849779</c:v>
                </c:pt>
                <c:pt idx="12">
                  <c:v>108.34809600818838</c:v>
                </c:pt>
                <c:pt idx="13">
                  <c:v>144.68387889426756</c:v>
                </c:pt>
                <c:pt idx="14">
                  <c:v>179.48773099686903</c:v>
                </c:pt>
                <c:pt idx="15">
                  <c:v>132.07556921980395</c:v>
                </c:pt>
                <c:pt idx="16">
                  <c:v>125.34240109429106</c:v>
                </c:pt>
                <c:pt idx="17">
                  <c:v>180.19194613381089</c:v>
                </c:pt>
                <c:pt idx="18">
                  <c:v>230.56351173318279</c:v>
                </c:pt>
                <c:pt idx="19">
                  <c:v>163.88525477787977</c:v>
                </c:pt>
                <c:pt idx="20">
                  <c:v>115.77466741949225</c:v>
                </c:pt>
                <c:pt idx="21">
                  <c:v>53.436747793527687</c:v>
                </c:pt>
                <c:pt idx="22">
                  <c:v>113.18336255485227</c:v>
                </c:pt>
                <c:pt idx="23">
                  <c:v>93.953819734341394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Grafikon!$A$3</c:f>
              <c:strCache>
                <c:ptCount val="1"/>
                <c:pt idx="0">
                  <c:v>Sezonski prilagođeni indeksi
Seasonally adjusted indices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Grafikon!$V$1:$AS$1</c:f>
              <c:numCache>
                <c:formatCode>m/d/yyyy</c:formatCode>
                <c:ptCount val="24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</c:numCache>
            </c:numRef>
          </c:cat>
          <c:val>
            <c:numRef>
              <c:f>Grafikon!$V$3:$AS$3</c:f>
              <c:numCache>
                <c:formatCode>0.0</c:formatCode>
                <c:ptCount val="24"/>
                <c:pt idx="0">
                  <c:v>92.588651734580424</c:v>
                </c:pt>
                <c:pt idx="1">
                  <c:v>99.541632343021035</c:v>
                </c:pt>
                <c:pt idx="2">
                  <c:v>99.994649232768154</c:v>
                </c:pt>
                <c:pt idx="3">
                  <c:v>107.87506668963039</c:v>
                </c:pt>
                <c:pt idx="4">
                  <c:v>112.41726806846033</c:v>
                </c:pt>
                <c:pt idx="5">
                  <c:v>111.79452792619425</c:v>
                </c:pt>
                <c:pt idx="6">
                  <c:v>122.66126079157722</c:v>
                </c:pt>
                <c:pt idx="7">
                  <c:v>119.5407180768705</c:v>
                </c:pt>
                <c:pt idx="8">
                  <c:v>126.38395031143716</c:v>
                </c:pt>
                <c:pt idx="9">
                  <c:v>125.38916654385443</c:v>
                </c:pt>
                <c:pt idx="10">
                  <c:v>135.4008118398003</c:v>
                </c:pt>
                <c:pt idx="11">
                  <c:v>133.96959020057454</c:v>
                </c:pt>
                <c:pt idx="12">
                  <c:v>138.30842738849626</c:v>
                </c:pt>
                <c:pt idx="13">
                  <c:v>135.17036966380269</c:v>
                </c:pt>
                <c:pt idx="14">
                  <c:v>142.9241659158026</c:v>
                </c:pt>
                <c:pt idx="15">
                  <c:v>146.26853629223052</c:v>
                </c:pt>
                <c:pt idx="16">
                  <c:v>164.58704952602417</c:v>
                </c:pt>
                <c:pt idx="17">
                  <c:v>166.75183395206673</c:v>
                </c:pt>
                <c:pt idx="18">
                  <c:v>182.2950772393514</c:v>
                </c:pt>
                <c:pt idx="19">
                  <c:v>179.33139253976307</c:v>
                </c:pt>
                <c:pt idx="20">
                  <c:v>155.93918505838775</c:v>
                </c:pt>
                <c:pt idx="21">
                  <c:v>50.087774711641522</c:v>
                </c:pt>
                <c:pt idx="22">
                  <c:v>92.351212562528943</c:v>
                </c:pt>
                <c:pt idx="23">
                  <c:v>100.51235441433563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3632"/>
        <c:axId val="46055424"/>
      </c:lineChart>
      <c:dateAx>
        <c:axId val="46053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sr-Latn-RS"/>
          </a:p>
        </c:txPr>
        <c:crossAx val="46055424"/>
        <c:crosses val="autoZero"/>
        <c:auto val="1"/>
        <c:lblOffset val="100"/>
        <c:baseTimeUnit val="months"/>
        <c:majorUnit val="3"/>
        <c:majorTimeUnit val="months"/>
      </c:dateAx>
      <c:valAx>
        <c:axId val="46055424"/>
        <c:scaling>
          <c:orientation val="minMax"/>
          <c:max val="250"/>
          <c:min val="2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sr-Latn-RS"/>
          </a:p>
        </c:txPr>
        <c:crossAx val="46053632"/>
        <c:crosses val="autoZero"/>
        <c:crossBetween val="between"/>
        <c:majorUnit val="20"/>
      </c:valAx>
    </c:plotArea>
    <c:legend>
      <c:legendPos val="b"/>
      <c:layout/>
      <c:overlay val="0"/>
      <c:txPr>
        <a:bodyPr/>
        <a:lstStyle/>
        <a:p>
          <a:pPr>
            <a:defRPr sz="1000">
              <a:latin typeface="Arial Narrow" panose="020B060602020203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371474</xdr:colOff>
      <xdr:row>6</xdr:row>
      <xdr:rowOff>71437</xdr:rowOff>
    </xdr:from>
    <xdr:to>
      <xdr:col>14</xdr:col>
      <xdr:colOff>104774</xdr:colOff>
      <xdr:row>25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P%202020%20priprema%20za%20saop&#263;enje(serija%20i%20demetra%20III%20kv%202020(M)%20-%202%20-isprav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cal (k) (3)"/>
      <sheetName val="sa (k) (3)"/>
      <sheetName val="Sirovi y  (k) (3)"/>
      <sheetName val="siroviy(za kumulativ) (3)"/>
      <sheetName val="GRAFIKON (2)"/>
      <sheetName val="ycal (k) (2)"/>
      <sheetName val="sa (k) (2)"/>
      <sheetName val="Sirovi y  (k) (2)"/>
      <sheetName val="siroviy(za kumulativ) (2)"/>
      <sheetName val="GRAFIKON"/>
      <sheetName val="sa"/>
      <sheetName val="y"/>
      <sheetName val="ycal"/>
    </sheetNames>
    <sheetDataSet>
      <sheetData sheetId="0"/>
      <sheetData sheetId="1"/>
      <sheetData sheetId="2"/>
      <sheetData sheetId="3"/>
      <sheetData sheetId="4">
        <row r="1">
          <cell r="B1">
            <v>40179</v>
          </cell>
          <cell r="C1">
            <v>40269</v>
          </cell>
          <cell r="D1">
            <v>40360</v>
          </cell>
          <cell r="E1">
            <v>40452</v>
          </cell>
          <cell r="F1">
            <v>40544</v>
          </cell>
          <cell r="G1">
            <v>40634</v>
          </cell>
          <cell r="H1">
            <v>40725</v>
          </cell>
          <cell r="I1">
            <v>40817</v>
          </cell>
          <cell r="J1">
            <v>40909</v>
          </cell>
          <cell r="K1">
            <v>41000</v>
          </cell>
          <cell r="L1">
            <v>41091</v>
          </cell>
          <cell r="M1">
            <v>41183</v>
          </cell>
          <cell r="N1">
            <v>41275</v>
          </cell>
          <cell r="O1">
            <v>41365</v>
          </cell>
          <cell r="P1">
            <v>41456</v>
          </cell>
          <cell r="Q1">
            <v>41548</v>
          </cell>
          <cell r="R1">
            <v>41640</v>
          </cell>
          <cell r="S1">
            <v>41730</v>
          </cell>
          <cell r="T1">
            <v>41821</v>
          </cell>
          <cell r="U1">
            <v>41913</v>
          </cell>
          <cell r="V1">
            <v>42005</v>
          </cell>
          <cell r="W1">
            <v>42095</v>
          </cell>
          <cell r="X1">
            <v>42186</v>
          </cell>
          <cell r="Y1">
            <v>42278</v>
          </cell>
          <cell r="Z1">
            <v>42370</v>
          </cell>
          <cell r="AA1">
            <v>42461</v>
          </cell>
          <cell r="AB1">
            <v>42552</v>
          </cell>
          <cell r="AC1">
            <v>42644</v>
          </cell>
          <cell r="AD1">
            <v>42736</v>
          </cell>
          <cell r="AE1">
            <v>42826</v>
          </cell>
          <cell r="AF1">
            <v>42917</v>
          </cell>
          <cell r="AG1">
            <v>43009</v>
          </cell>
          <cell r="AH1">
            <v>43101</v>
          </cell>
          <cell r="AI1">
            <v>43191</v>
          </cell>
          <cell r="AJ1">
            <v>43282</v>
          </cell>
          <cell r="AK1">
            <v>43374</v>
          </cell>
          <cell r="AL1">
            <v>43466</v>
          </cell>
          <cell r="AM1">
            <v>43556</v>
          </cell>
          <cell r="AN1">
            <v>43647</v>
          </cell>
          <cell r="AO1">
            <v>43739</v>
          </cell>
          <cell r="AP1">
            <v>43831</v>
          </cell>
          <cell r="AQ1">
            <v>43922</v>
          </cell>
        </row>
        <row r="2">
          <cell r="A2" t="str">
            <v>Kalendarski prilagođeni indeksi
Working-day adjusted indices</v>
          </cell>
          <cell r="B2">
            <v>51.02971390335982</v>
          </cell>
          <cell r="C2">
            <v>69.015348130822943</v>
          </cell>
          <cell r="D2">
            <v>67.892317527086064</v>
          </cell>
          <cell r="E2">
            <v>54.590197350339864</v>
          </cell>
          <cell r="F2">
            <v>46.013544865254204</v>
          </cell>
          <cell r="G2">
            <v>68.680866913281193</v>
          </cell>
          <cell r="H2">
            <v>73.705604518866167</v>
          </cell>
          <cell r="I2">
            <v>58.137989619849975</v>
          </cell>
          <cell r="J2">
            <v>51.832738109989585</v>
          </cell>
          <cell r="K2">
            <v>76.257791963078347</v>
          </cell>
          <cell r="L2">
            <v>84.495389150080641</v>
          </cell>
          <cell r="M2">
            <v>63.89918481506043</v>
          </cell>
          <cell r="N2">
            <v>55.392534251577921</v>
          </cell>
          <cell r="O2">
            <v>82.036883542629113</v>
          </cell>
          <cell r="P2">
            <v>90.282728421184856</v>
          </cell>
          <cell r="Q2">
            <v>72.143910366172918</v>
          </cell>
          <cell r="R2">
            <v>67.867225342486108</v>
          </cell>
          <cell r="S2">
            <v>95.020455063247255</v>
          </cell>
          <cell r="T2">
            <v>105.57784315473538</v>
          </cell>
          <cell r="U2">
            <v>92.76792170614047</v>
          </cell>
          <cell r="V2">
            <v>72.653611086347112</v>
          </cell>
          <cell r="W2">
            <v>108.49801392727309</v>
          </cell>
          <cell r="X2">
            <v>121.19897377987776</v>
          </cell>
          <cell r="Y2">
            <v>97.649401206502034</v>
          </cell>
          <cell r="Z2">
            <v>89.25720880013472</v>
          </cell>
          <cell r="AA2">
            <v>120.35686903806722</v>
          </cell>
          <cell r="AB2">
            <v>150.98361217596309</v>
          </cell>
          <cell r="AC2">
            <v>107.09332461640567</v>
          </cell>
          <cell r="AD2">
            <v>99.614277931314575</v>
          </cell>
          <cell r="AE2">
            <v>134.5289272961686</v>
          </cell>
          <cell r="AF2">
            <v>171.02161440704432</v>
          </cell>
          <cell r="AG2">
            <v>119.8786219849779</v>
          </cell>
          <cell r="AH2">
            <v>108.34809600818838</v>
          </cell>
          <cell r="AI2">
            <v>144.68387889426756</v>
          </cell>
          <cell r="AJ2">
            <v>179.48773099686903</v>
          </cell>
          <cell r="AK2">
            <v>132.07556921980395</v>
          </cell>
          <cell r="AL2">
            <v>125.34240109429106</v>
          </cell>
          <cell r="AM2">
            <v>180.19194613381089</v>
          </cell>
          <cell r="AN2">
            <v>230.56351173318279</v>
          </cell>
          <cell r="AO2">
            <v>163.88525477787977</v>
          </cell>
          <cell r="AP2">
            <v>115.77466741949225</v>
          </cell>
          <cell r="AQ2">
            <v>53.436747793527687</v>
          </cell>
          <cell r="AR2">
            <v>114</v>
          </cell>
        </row>
        <row r="3">
          <cell r="A3" t="str">
            <v>Sezonski prilagođeni indeksi
Seasonally adjusted indices</v>
          </cell>
          <cell r="B3">
            <v>62.332592479731098</v>
          </cell>
          <cell r="C3">
            <v>61.543667934335765</v>
          </cell>
          <cell r="D3">
            <v>59.728725710445559</v>
          </cell>
          <cell r="E3">
            <v>59.791201671453663</v>
          </cell>
          <cell r="F3">
            <v>59.290361295249596</v>
          </cell>
          <cell r="G3">
            <v>61.818402248348129</v>
          </cell>
          <cell r="H3">
            <v>61.947153159529442</v>
          </cell>
          <cell r="I3">
            <v>63.775169154380286</v>
          </cell>
          <cell r="J3">
            <v>66.892780609304324</v>
          </cell>
          <cell r="K3">
            <v>68.815820716596193</v>
          </cell>
          <cell r="L3">
            <v>70.558200489723191</v>
          </cell>
          <cell r="M3">
            <v>70.010329139240866</v>
          </cell>
          <cell r="N3">
            <v>72.330774314076436</v>
          </cell>
          <cell r="O3">
            <v>73.92396647346014</v>
          </cell>
          <cell r="P3">
            <v>75.368933726242034</v>
          </cell>
          <cell r="Q3">
            <v>76.777895416121567</v>
          </cell>
          <cell r="R3">
            <v>86.698582833898755</v>
          </cell>
          <cell r="S3">
            <v>87.820733662264331</v>
          </cell>
          <cell r="T3">
            <v>89.952393265291747</v>
          </cell>
          <cell r="U3">
            <v>98.271000308125551</v>
          </cell>
          <cell r="V3">
            <v>93.248758517412099</v>
          </cell>
          <cell r="W3">
            <v>98.169184122824589</v>
          </cell>
          <cell r="X3">
            <v>99.476267382580801</v>
          </cell>
          <cell r="Y3">
            <v>109.10578997718257</v>
          </cell>
          <cell r="Z3">
            <v>110.49981539361443</v>
          </cell>
          <cell r="AA3">
            <v>112.19282959837149</v>
          </cell>
          <cell r="AB3">
            <v>120.32408642874243</v>
          </cell>
          <cell r="AC3">
            <v>121.77317203364899</v>
          </cell>
          <cell r="AD3">
            <v>124.80037784093744</v>
          </cell>
          <cell r="AE3">
            <v>126.1855261385719</v>
          </cell>
          <cell r="AF3">
            <v>131.92188646844548</v>
          </cell>
          <cell r="AG3">
            <v>133.19536866080293</v>
          </cell>
          <cell r="AH3">
            <v>137.37901744499945</v>
          </cell>
          <cell r="AI3">
            <v>137.13559595488704</v>
          </cell>
          <cell r="AJ3">
            <v>142.47362573572667</v>
          </cell>
          <cell r="AK3">
            <v>147.84979859641635</v>
          </cell>
          <cell r="AL3">
            <v>159.41090613311161</v>
          </cell>
          <cell r="AM3">
            <v>167.77416837349739</v>
          </cell>
          <cell r="AN3">
            <v>179.45035413595639</v>
          </cell>
          <cell r="AO3">
            <v>174.21136399065625</v>
          </cell>
          <cell r="AP3">
            <v>164.39019346848511</v>
          </cell>
          <cell r="AQ3">
            <v>49.996705379511539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18" sqref="D18"/>
    </sheetView>
  </sheetViews>
  <sheetFormatPr defaultRowHeight="15" x14ac:dyDescent="0.25"/>
  <cols>
    <col min="1" max="1" width="3.7109375" customWidth="1"/>
    <col min="2" max="2" width="23.42578125" customWidth="1"/>
    <col min="3" max="4" width="8.5703125" customWidth="1"/>
    <col min="5" max="5" width="13.85546875" customWidth="1"/>
    <col min="6" max="6" width="31.85546875" customWidth="1"/>
  </cols>
  <sheetData>
    <row r="1" spans="1:11" ht="15" customHeight="1" x14ac:dyDescent="0.25">
      <c r="A1" s="61" t="s">
        <v>3</v>
      </c>
      <c r="B1" s="61"/>
      <c r="C1" s="61"/>
      <c r="D1" s="61"/>
      <c r="E1" s="61"/>
      <c r="F1" s="61"/>
    </row>
    <row r="2" spans="1:11" ht="22.5" customHeight="1" x14ac:dyDescent="0.25">
      <c r="A2" s="61"/>
      <c r="B2" s="61"/>
      <c r="C2" s="61"/>
      <c r="D2" s="61"/>
      <c r="E2" s="61"/>
      <c r="F2" s="61"/>
    </row>
    <row r="3" spans="1:11" ht="5.0999999999999996" customHeight="1" x14ac:dyDescent="0.25">
      <c r="A3" s="4"/>
      <c r="B3" s="4"/>
      <c r="C3" s="4"/>
      <c r="D3" s="4"/>
      <c r="E3" s="4"/>
      <c r="F3" s="4"/>
    </row>
    <row r="4" spans="1:11" ht="63" customHeight="1" x14ac:dyDescent="0.25">
      <c r="A4" s="63"/>
      <c r="B4" s="64"/>
      <c r="C4" s="69" t="s">
        <v>8</v>
      </c>
      <c r="D4" s="69"/>
      <c r="E4" s="21" t="s">
        <v>16</v>
      </c>
      <c r="F4" s="67"/>
    </row>
    <row r="5" spans="1:11" ht="33" customHeight="1" x14ac:dyDescent="0.25">
      <c r="A5" s="65"/>
      <c r="B5" s="66"/>
      <c r="C5" s="60" t="s">
        <v>12</v>
      </c>
      <c r="D5" s="60" t="s">
        <v>13</v>
      </c>
      <c r="E5" s="60" t="s">
        <v>15</v>
      </c>
      <c r="F5" s="68"/>
    </row>
    <row r="6" spans="1:11" s="2" customFormat="1" ht="9.9499999999999993" customHeight="1" x14ac:dyDescent="0.25">
      <c r="A6" s="5"/>
      <c r="B6" s="5"/>
      <c r="C6" s="5"/>
      <c r="D6" s="5"/>
      <c r="E6" s="5"/>
      <c r="F6" s="5"/>
    </row>
    <row r="7" spans="1:11" x14ac:dyDescent="0.25">
      <c r="A7" s="62" t="s">
        <v>0</v>
      </c>
      <c r="B7" s="62"/>
      <c r="C7" s="52">
        <v>94</v>
      </c>
      <c r="D7" s="52">
        <v>57.3</v>
      </c>
      <c r="E7" s="53">
        <v>108.8</v>
      </c>
      <c r="F7" s="7" t="s">
        <v>1</v>
      </c>
      <c r="H7" s="3"/>
      <c r="I7" s="3"/>
      <c r="J7" s="3"/>
      <c r="K7" s="3"/>
    </row>
    <row r="8" spans="1:11" ht="9.9499999999999993" customHeight="1" x14ac:dyDescent="0.25">
      <c r="A8" s="8"/>
      <c r="B8" s="8"/>
      <c r="C8" s="54"/>
      <c r="D8" s="54"/>
      <c r="E8" s="54"/>
      <c r="F8" s="9"/>
      <c r="H8" s="3"/>
      <c r="I8" s="3"/>
      <c r="J8" s="3"/>
      <c r="K8" s="3"/>
    </row>
    <row r="9" spans="1:11" ht="15" customHeight="1" x14ac:dyDescent="0.25">
      <c r="A9" s="13">
        <v>55</v>
      </c>
      <c r="B9" s="10" t="s">
        <v>2</v>
      </c>
      <c r="C9" s="54">
        <v>58.1</v>
      </c>
      <c r="D9" s="54">
        <v>38</v>
      </c>
      <c r="E9" s="55">
        <v>108.2</v>
      </c>
      <c r="F9" s="15" t="s">
        <v>4</v>
      </c>
      <c r="H9" s="3"/>
      <c r="I9" s="3"/>
      <c r="J9" s="3"/>
      <c r="K9" s="3"/>
    </row>
    <row r="10" spans="1:11" ht="27" customHeight="1" x14ac:dyDescent="0.25">
      <c r="A10" s="13">
        <v>56</v>
      </c>
      <c r="B10" s="10" t="s">
        <v>6</v>
      </c>
      <c r="C10" s="56">
        <v>139.6</v>
      </c>
      <c r="D10" s="56">
        <v>78.599999999999994</v>
      </c>
      <c r="E10" s="57">
        <v>109.2</v>
      </c>
      <c r="F10" s="19" t="s">
        <v>7</v>
      </c>
      <c r="H10" s="3"/>
      <c r="I10" s="3"/>
      <c r="J10" s="3"/>
      <c r="K10" s="3"/>
    </row>
    <row r="11" spans="1:11" ht="14.45" x14ac:dyDescent="0.35">
      <c r="A11" s="1"/>
      <c r="B11" s="1"/>
      <c r="C11" s="1"/>
      <c r="D11" s="1"/>
      <c r="E11" s="1"/>
      <c r="F11" s="1"/>
    </row>
    <row r="24" spans="2:2" ht="14.45" x14ac:dyDescent="0.35">
      <c r="B24" s="16"/>
    </row>
    <row r="25" spans="2:2" ht="14.45" x14ac:dyDescent="0.35">
      <c r="B25" s="17"/>
    </row>
  </sheetData>
  <mergeCells count="5">
    <mergeCell ref="A1:F2"/>
    <mergeCell ref="A7:B7"/>
    <mergeCell ref="A4:B5"/>
    <mergeCell ref="F4:F5"/>
    <mergeCell ref="C4:D4"/>
  </mergeCells>
  <pageMargins left="0.59055118110236227" right="0.59055118110236227" top="0.98425196850393704" bottom="0.98425196850393704" header="0.31496062992125984" footer="0.31496062992125984"/>
  <pageSetup paperSize="9" orientation="portrait" r:id="rId1"/>
  <ignoredErrors>
    <ignoredError sqref="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D19" sqref="D19"/>
    </sheetView>
  </sheetViews>
  <sheetFormatPr defaultRowHeight="15" x14ac:dyDescent="0.25"/>
  <cols>
    <col min="1" max="1" width="3.7109375" customWidth="1"/>
    <col min="2" max="2" width="25" customWidth="1"/>
    <col min="3" max="6" width="8.42578125" customWidth="1"/>
    <col min="7" max="7" width="25.7109375" customWidth="1"/>
  </cols>
  <sheetData>
    <row r="1" spans="1:7" ht="33.75" customHeight="1" x14ac:dyDescent="0.25">
      <c r="A1" s="61" t="s">
        <v>5</v>
      </c>
      <c r="B1" s="70"/>
      <c r="C1" s="70"/>
      <c r="D1" s="70"/>
      <c r="E1" s="70"/>
      <c r="F1" s="70"/>
      <c r="G1" s="70"/>
    </row>
    <row r="2" spans="1:7" ht="5.0999999999999996" customHeight="1" x14ac:dyDescent="0.25">
      <c r="A2" s="4"/>
      <c r="B2" s="4"/>
      <c r="C2" s="4"/>
      <c r="D2" s="4"/>
      <c r="E2" s="4"/>
      <c r="F2" s="4"/>
      <c r="G2" s="4"/>
    </row>
    <row r="3" spans="1:7" ht="34.5" customHeight="1" x14ac:dyDescent="0.25">
      <c r="A3" s="71"/>
      <c r="B3" s="72"/>
      <c r="C3" s="21" t="s">
        <v>12</v>
      </c>
      <c r="D3" s="21" t="s">
        <v>13</v>
      </c>
      <c r="E3" s="18" t="s">
        <v>14</v>
      </c>
      <c r="F3" s="60" t="s">
        <v>15</v>
      </c>
      <c r="G3" s="12"/>
    </row>
    <row r="4" spans="1:7" s="2" customFormat="1" ht="9.9499999999999993" customHeight="1" x14ac:dyDescent="0.25">
      <c r="A4" s="5"/>
      <c r="B4" s="5"/>
      <c r="C4" s="6"/>
      <c r="D4" s="6"/>
      <c r="E4" s="6"/>
      <c r="F4" s="6"/>
      <c r="G4" s="5"/>
    </row>
    <row r="5" spans="1:7" x14ac:dyDescent="0.25">
      <c r="A5" s="62" t="s">
        <v>0</v>
      </c>
      <c r="B5" s="62"/>
      <c r="C5" s="52">
        <v>94</v>
      </c>
      <c r="D5" s="52">
        <v>57.3</v>
      </c>
      <c r="E5" s="52">
        <v>53.8</v>
      </c>
      <c r="F5" s="53">
        <v>83</v>
      </c>
      <c r="G5" s="7" t="s">
        <v>1</v>
      </c>
    </row>
    <row r="6" spans="1:7" ht="9.9499999999999993" customHeight="1" x14ac:dyDescent="0.25">
      <c r="A6" s="8"/>
      <c r="B6" s="8"/>
      <c r="C6" s="54"/>
      <c r="D6" s="54"/>
      <c r="E6" s="54"/>
      <c r="F6" s="58"/>
      <c r="G6" s="9"/>
    </row>
    <row r="7" spans="1:7" ht="15" customHeight="1" x14ac:dyDescent="0.25">
      <c r="A7" s="13">
        <v>55</v>
      </c>
      <c r="B7" s="10" t="s">
        <v>2</v>
      </c>
      <c r="C7" s="54">
        <v>58.1</v>
      </c>
      <c r="D7" s="54">
        <v>38</v>
      </c>
      <c r="E7" s="54">
        <v>40.700000000000003</v>
      </c>
      <c r="F7" s="58">
        <v>63.9</v>
      </c>
      <c r="G7" s="11" t="s">
        <v>4</v>
      </c>
    </row>
    <row r="8" spans="1:7" ht="25.5" customHeight="1" x14ac:dyDescent="0.25">
      <c r="A8" s="13">
        <v>56</v>
      </c>
      <c r="B8" s="10" t="s">
        <v>6</v>
      </c>
      <c r="C8" s="56">
        <v>139.6</v>
      </c>
      <c r="D8" s="56">
        <v>78.599999999999994</v>
      </c>
      <c r="E8" s="56">
        <v>70</v>
      </c>
      <c r="F8" s="59">
        <v>98.6</v>
      </c>
      <c r="G8" s="19" t="s">
        <v>7</v>
      </c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  <row r="18" spans="2:3" ht="14.45" x14ac:dyDescent="0.35">
      <c r="B18" s="16"/>
      <c r="C18" s="14"/>
    </row>
    <row r="19" spans="2:3" ht="14.45" x14ac:dyDescent="0.35">
      <c r="B19" s="17"/>
      <c r="C19" s="14"/>
    </row>
  </sheetData>
  <mergeCells count="3">
    <mergeCell ref="A1:G1"/>
    <mergeCell ref="A5:B5"/>
    <mergeCell ref="A3:B3"/>
  </mergeCells>
  <pageMargins left="0.59055118110236227" right="0.59055118110236227" top="0.98425196850393704" bottom="0.98425196850393704" header="0.31496062992125984" footer="0.31496062992125984"/>
  <pageSetup paperSize="9" orientation="portrait" r:id="rId1"/>
  <ignoredErrors>
    <ignoredError sqref="E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abSelected="1" workbookViewId="0">
      <selection activeCell="P10" sqref="P10"/>
    </sheetView>
  </sheetViews>
  <sheetFormatPr defaultColWidth="9.140625" defaultRowHeight="15" x14ac:dyDescent="0.25"/>
  <cols>
    <col min="1" max="1" width="28.5703125" style="20" bestFit="1" customWidth="1"/>
    <col min="2" max="4" width="8.140625" style="20" bestFit="1" customWidth="1"/>
    <col min="5" max="6" width="9.140625" style="20" bestFit="1" customWidth="1"/>
    <col min="7" max="36" width="9.140625" style="20"/>
    <col min="37" max="37" width="10.5703125" style="20" customWidth="1"/>
    <col min="38" max="40" width="9.140625" style="20"/>
    <col min="41" max="41" width="10" style="20" customWidth="1"/>
    <col min="42" max="16384" width="9.140625" style="20"/>
  </cols>
  <sheetData>
    <row r="1" spans="1:45" x14ac:dyDescent="0.25">
      <c r="B1" s="22">
        <v>40179</v>
      </c>
      <c r="C1" s="22">
        <v>40269</v>
      </c>
      <c r="D1" s="22">
        <v>40360</v>
      </c>
      <c r="E1" s="22">
        <v>40452</v>
      </c>
      <c r="F1" s="22">
        <v>40544</v>
      </c>
      <c r="G1" s="22">
        <v>40634</v>
      </c>
      <c r="H1" s="22">
        <v>40725</v>
      </c>
      <c r="I1" s="22">
        <v>40817</v>
      </c>
      <c r="J1" s="22">
        <v>40909</v>
      </c>
      <c r="K1" s="22">
        <v>41000</v>
      </c>
      <c r="L1" s="22">
        <v>41091</v>
      </c>
      <c r="M1" s="22">
        <v>41183</v>
      </c>
      <c r="N1" s="22">
        <v>41275</v>
      </c>
      <c r="O1" s="22">
        <v>41365</v>
      </c>
      <c r="P1" s="22">
        <v>41456</v>
      </c>
      <c r="Q1" s="22">
        <v>41548</v>
      </c>
      <c r="R1" s="22">
        <v>41640</v>
      </c>
      <c r="S1" s="22">
        <v>41730</v>
      </c>
      <c r="T1" s="22">
        <v>41821</v>
      </c>
      <c r="U1" s="22">
        <v>41913</v>
      </c>
      <c r="V1" s="22">
        <v>42005</v>
      </c>
      <c r="W1" s="22">
        <v>42095</v>
      </c>
      <c r="X1" s="22">
        <v>42186</v>
      </c>
      <c r="Y1" s="22">
        <v>42278</v>
      </c>
      <c r="Z1" s="22">
        <v>42370</v>
      </c>
      <c r="AA1" s="22">
        <v>42461</v>
      </c>
      <c r="AB1" s="22">
        <v>42552</v>
      </c>
      <c r="AC1" s="22">
        <v>42644</v>
      </c>
      <c r="AD1" s="22">
        <v>42736</v>
      </c>
      <c r="AE1" s="22">
        <v>42826</v>
      </c>
      <c r="AF1" s="22">
        <v>42917</v>
      </c>
      <c r="AG1" s="22">
        <v>43009</v>
      </c>
      <c r="AH1" s="22">
        <v>43101</v>
      </c>
      <c r="AI1" s="22">
        <v>43191</v>
      </c>
      <c r="AJ1" s="22">
        <v>43282</v>
      </c>
      <c r="AK1" s="22">
        <v>43374</v>
      </c>
      <c r="AL1" s="22">
        <v>43466</v>
      </c>
      <c r="AM1" s="22">
        <v>43556</v>
      </c>
      <c r="AN1" s="22">
        <v>43647</v>
      </c>
      <c r="AO1" s="22">
        <v>43739</v>
      </c>
      <c r="AP1" s="22">
        <v>43831</v>
      </c>
      <c r="AQ1" s="22">
        <v>43922</v>
      </c>
      <c r="AR1" s="22">
        <v>44013</v>
      </c>
      <c r="AS1" s="22">
        <v>44105</v>
      </c>
    </row>
    <row r="2" spans="1:45" ht="45" x14ac:dyDescent="0.25">
      <c r="A2" s="23" t="s">
        <v>9</v>
      </c>
      <c r="B2" s="24">
        <v>51.02971390335982</v>
      </c>
      <c r="C2" s="24">
        <v>69.015348130822943</v>
      </c>
      <c r="D2" s="24">
        <v>67.892317527086064</v>
      </c>
      <c r="E2" s="24">
        <v>54.590197350339864</v>
      </c>
      <c r="F2" s="24">
        <v>46.013544865254204</v>
      </c>
      <c r="G2" s="24">
        <v>68.680866913281193</v>
      </c>
      <c r="H2" s="24">
        <v>73.705604518866167</v>
      </c>
      <c r="I2" s="24">
        <v>58.137989619849975</v>
      </c>
      <c r="J2" s="24">
        <v>51.832738109989585</v>
      </c>
      <c r="K2" s="24">
        <v>76.257791963078347</v>
      </c>
      <c r="L2" s="24">
        <v>84.495389150080641</v>
      </c>
      <c r="M2" s="24">
        <v>63.89918481506043</v>
      </c>
      <c r="N2" s="24">
        <v>55.392534251577921</v>
      </c>
      <c r="O2" s="24">
        <v>82.036883542629113</v>
      </c>
      <c r="P2" s="24">
        <v>90.282728421184856</v>
      </c>
      <c r="Q2" s="24">
        <v>72.143910366172918</v>
      </c>
      <c r="R2" s="24">
        <v>67.867225342486108</v>
      </c>
      <c r="S2" s="24">
        <v>95.020455063247255</v>
      </c>
      <c r="T2" s="24">
        <v>105.57784315473538</v>
      </c>
      <c r="U2" s="24">
        <v>92.76792170614047</v>
      </c>
      <c r="V2" s="24">
        <v>72.653611086347112</v>
      </c>
      <c r="W2" s="24">
        <v>108.49801392727309</v>
      </c>
      <c r="X2" s="24">
        <v>121.19897377987776</v>
      </c>
      <c r="Y2" s="24">
        <v>97.649401206502034</v>
      </c>
      <c r="Z2" s="24">
        <v>89.25720880013472</v>
      </c>
      <c r="AA2" s="24">
        <v>120.35686903806722</v>
      </c>
      <c r="AB2" s="24">
        <v>150.98361217596309</v>
      </c>
      <c r="AC2" s="24">
        <v>107.09332461640567</v>
      </c>
      <c r="AD2" s="24">
        <v>99.614277931314575</v>
      </c>
      <c r="AE2" s="24">
        <v>134.5289272961686</v>
      </c>
      <c r="AF2" s="24">
        <v>171.02161440704432</v>
      </c>
      <c r="AG2" s="24">
        <v>119.8786219849779</v>
      </c>
      <c r="AH2" s="24">
        <v>108.34809600818838</v>
      </c>
      <c r="AI2" s="24">
        <v>144.68387889426756</v>
      </c>
      <c r="AJ2" s="24">
        <v>179.48773099686903</v>
      </c>
      <c r="AK2" s="24">
        <v>132.07556921980395</v>
      </c>
      <c r="AL2" s="24">
        <v>125.34240109429106</v>
      </c>
      <c r="AM2" s="25">
        <v>180.19194613381089</v>
      </c>
      <c r="AN2" s="25">
        <v>230.56351173318279</v>
      </c>
      <c r="AO2" s="26">
        <v>163.88525477787977</v>
      </c>
      <c r="AP2" s="27">
        <v>115.77466741949225</v>
      </c>
      <c r="AQ2" s="24">
        <v>53.436747793527687</v>
      </c>
      <c r="AR2" s="24">
        <v>113.18336255485227</v>
      </c>
      <c r="AS2" s="24">
        <v>93.953819734341394</v>
      </c>
    </row>
    <row r="3" spans="1:45" ht="30" x14ac:dyDescent="0.25">
      <c r="A3" s="28" t="s">
        <v>10</v>
      </c>
      <c r="B3" s="3">
        <v>64.441046112876705</v>
      </c>
      <c r="C3" s="3">
        <v>62.073171669843873</v>
      </c>
      <c r="D3" s="3">
        <v>58.937641806799036</v>
      </c>
      <c r="E3" s="3">
        <v>60.346919350177622</v>
      </c>
      <c r="F3" s="3">
        <v>59.201181167500771</v>
      </c>
      <c r="G3" s="3">
        <v>61.921125295561765</v>
      </c>
      <c r="H3" s="3">
        <v>62.760980387029505</v>
      </c>
      <c r="I3" s="3">
        <v>64.025899922037709</v>
      </c>
      <c r="J3" s="3">
        <v>66.859236623752309</v>
      </c>
      <c r="K3" s="3">
        <v>69.020630248958327</v>
      </c>
      <c r="L3" s="3">
        <v>71.479850428515107</v>
      </c>
      <c r="M3" s="3">
        <v>70.043133271641537</v>
      </c>
      <c r="N3" s="3">
        <v>71.933502107101219</v>
      </c>
      <c r="O3" s="3">
        <v>74.379541013947531</v>
      </c>
      <c r="P3" s="3">
        <v>75.770357692584113</v>
      </c>
      <c r="Q3" s="3">
        <v>78.600442202832724</v>
      </c>
      <c r="R3" s="3">
        <v>86.405181999530456</v>
      </c>
      <c r="S3" s="3">
        <v>87.312295572064457</v>
      </c>
      <c r="T3" s="3">
        <v>89.198195015130011</v>
      </c>
      <c r="U3" s="3">
        <v>100.82805420975211</v>
      </c>
      <c r="V3" s="3">
        <v>92.588651734580424</v>
      </c>
      <c r="W3" s="3">
        <v>99.541632343021035</v>
      </c>
      <c r="X3" s="3">
        <v>99.994649232768154</v>
      </c>
      <c r="Y3" s="3">
        <v>107.87506668963039</v>
      </c>
      <c r="Z3" s="3">
        <v>112.41726806846033</v>
      </c>
      <c r="AA3" s="3">
        <v>111.79452792619425</v>
      </c>
      <c r="AB3" s="3">
        <v>122.66126079157722</v>
      </c>
      <c r="AC3" s="3">
        <v>119.5407180768705</v>
      </c>
      <c r="AD3" s="3">
        <v>126.38395031143716</v>
      </c>
      <c r="AE3" s="3">
        <v>125.38916654385443</v>
      </c>
      <c r="AF3" s="3">
        <v>135.4008118398003</v>
      </c>
      <c r="AG3" s="3">
        <v>133.96959020057454</v>
      </c>
      <c r="AH3" s="3">
        <v>138.30842738849626</v>
      </c>
      <c r="AI3" s="3">
        <v>135.17036966380269</v>
      </c>
      <c r="AJ3" s="29">
        <v>142.9241659158026</v>
      </c>
      <c r="AK3" s="30">
        <v>146.26853629223052</v>
      </c>
      <c r="AL3" s="29">
        <v>164.58704952602417</v>
      </c>
      <c r="AM3" s="25">
        <v>166.75183395206673</v>
      </c>
      <c r="AN3" s="25">
        <v>182.2950772393514</v>
      </c>
      <c r="AO3" s="26">
        <v>179.33139253976307</v>
      </c>
      <c r="AP3" s="24">
        <v>155.93918505838775</v>
      </c>
      <c r="AQ3" s="24">
        <v>50.087774711641522</v>
      </c>
      <c r="AR3" s="24">
        <v>92.351212562528943</v>
      </c>
      <c r="AS3" s="24">
        <v>100.51235441433563</v>
      </c>
    </row>
    <row r="4" spans="1:4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  <c r="AK4" s="33"/>
      <c r="AL4" s="32"/>
    </row>
    <row r="5" spans="1:45" x14ac:dyDescent="0.25">
      <c r="AG5" s="34"/>
      <c r="AH5" s="35"/>
      <c r="AI5" s="36"/>
      <c r="AJ5" s="37"/>
    </row>
    <row r="6" spans="1:45" x14ac:dyDescent="0.25">
      <c r="AG6" s="38"/>
      <c r="AH6" s="39"/>
      <c r="AI6" s="40"/>
      <c r="AJ6" s="41"/>
      <c r="AL6" s="42">
        <v>46905</v>
      </c>
      <c r="AM6" s="42">
        <v>28386</v>
      </c>
    </row>
    <row r="7" spans="1:45" x14ac:dyDescent="0.25">
      <c r="AG7" s="38"/>
      <c r="AH7" s="39"/>
      <c r="AI7" s="40"/>
      <c r="AJ7" s="41"/>
      <c r="AL7" s="42">
        <v>35751</v>
      </c>
      <c r="AM7" s="43">
        <v>22206</v>
      </c>
    </row>
    <row r="8" spans="1:45" x14ac:dyDescent="0.25">
      <c r="AG8" s="38"/>
      <c r="AH8" s="39"/>
      <c r="AI8" s="40"/>
      <c r="AJ8" s="41"/>
      <c r="AL8" s="43">
        <f>SUM(AL6:AL7)</f>
        <v>82656</v>
      </c>
      <c r="AM8" s="43">
        <f>SUM(AM6:AM7)</f>
        <v>50592</v>
      </c>
      <c r="AN8" s="44">
        <f>(AL8/AM8)*100</f>
        <v>163.37760910815939</v>
      </c>
    </row>
    <row r="9" spans="1:45" x14ac:dyDescent="0.25">
      <c r="AN9" s="45" t="s">
        <v>11</v>
      </c>
    </row>
    <row r="12" spans="1:45" x14ac:dyDescent="0.25">
      <c r="AL12" s="46"/>
      <c r="AM12" s="46"/>
      <c r="AN12" s="47"/>
      <c r="AO12" s="47"/>
    </row>
    <row r="13" spans="1:45" x14ac:dyDescent="0.25">
      <c r="AL13" s="46"/>
      <c r="AM13" s="48"/>
      <c r="AN13" s="47"/>
      <c r="AO13" s="47"/>
    </row>
    <row r="14" spans="1:45" x14ac:dyDescent="0.25">
      <c r="AL14" s="48"/>
      <c r="AM14" s="48"/>
      <c r="AN14" s="47"/>
      <c r="AO14" s="47"/>
    </row>
    <row r="15" spans="1:45" x14ac:dyDescent="0.25">
      <c r="AL15" s="47"/>
      <c r="AM15" s="47"/>
      <c r="AN15" s="49"/>
      <c r="AO15" s="47"/>
    </row>
    <row r="21" spans="17:17" x14ac:dyDescent="0.25">
      <c r="Q21" s="50"/>
    </row>
    <row r="33" spans="5:5" x14ac:dyDescent="0.25">
      <c r="E33" s="5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ColWidth="9.140625" defaultRowHeight="15" x14ac:dyDescent="0.25"/>
  <cols>
    <col min="1" max="16384" width="9.140625" style="2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TAB_1</vt:lpstr>
      <vt:lpstr>TAB_2</vt:lpstr>
      <vt:lpstr>Grafikon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Merima Hadzalic</dc:creator>
  <cp:lastModifiedBy>Dženana Vreto</cp:lastModifiedBy>
  <cp:lastPrinted>2021-02-22T08:31:01Z</cp:lastPrinted>
  <dcterms:created xsi:type="dcterms:W3CDTF">2015-04-09T09:55:08Z</dcterms:created>
  <dcterms:modified xsi:type="dcterms:W3CDTF">2021-02-22T09:12:43Z</dcterms:modified>
</cp:coreProperties>
</file>