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05" yWindow="65521" windowWidth="10050" windowHeight="12255" tabRatio="938" activeTab="0"/>
  </bookViews>
  <sheets>
    <sheet name="Mart 2020(Pravi) " sheetId="1" r:id="rId1"/>
  </sheets>
  <definedNames>
    <definedName name="_xlnm.Print_Area" localSheetId="0">'Mart 2020(Pravi) '!$A$1:$I$119</definedName>
  </definedNames>
  <calcPr fullCalcOnLoad="1"/>
</workbook>
</file>

<file path=xl/sharedStrings.xml><?xml version="1.0" encoding="utf-8"?>
<sst xmlns="http://schemas.openxmlformats.org/spreadsheetml/2006/main" count="81" uniqueCount="57">
  <si>
    <t>TURIZAM</t>
  </si>
  <si>
    <t>TOURISM</t>
  </si>
  <si>
    <t xml:space="preserve">       </t>
  </si>
  <si>
    <t xml:space="preserve"> DOLASCI I NOĆENJA TURISTA</t>
  </si>
  <si>
    <t xml:space="preserve"> TOURIST ARRIVALS AND NIGHTS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</si>
  <si>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</si>
  <si>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</si>
  <si>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>Struktura %</t>
  </si>
  <si>
    <t xml:space="preserve">  UKUPNO</t>
  </si>
  <si>
    <t xml:space="preserve">  TOTAL</t>
  </si>
  <si>
    <t xml:space="preserve">  Domaći</t>
  </si>
  <si>
    <t xml:space="preserve">  Domestic</t>
  </si>
  <si>
    <t xml:space="preserve">  Strani</t>
  </si>
  <si>
    <t xml:space="preserve">  Foreign</t>
  </si>
  <si>
    <t xml:space="preserve"> DOLASCI I NOĆENJA TURISTA PREMA VRSTI SMJEŠTAJNOG OBJEKTA</t>
  </si>
  <si>
    <t xml:space="preserve"> TOURIST ARRIVALS AND NIGHTS BY TYPE OF ACCOMMODATION FACILITY</t>
  </si>
  <si>
    <t>UKUPNO</t>
  </si>
  <si>
    <t>TOTAL</t>
  </si>
  <si>
    <t>Hoteli i sličan smještaj</t>
  </si>
  <si>
    <t>Hotels and similiar accommodation</t>
  </si>
  <si>
    <t>Odmarališta i slični objekti za kraći odmor</t>
  </si>
  <si>
    <t>Holiday and other short-stay accommodation</t>
  </si>
  <si>
    <t>Kampovi i prostori za kampiranje</t>
  </si>
  <si>
    <t>Camps and camping grounds</t>
  </si>
  <si>
    <t>Ostali smještaj</t>
  </si>
  <si>
    <t>Other accommodation</t>
  </si>
  <si>
    <t xml:space="preserve">  DOLASCI I NOĆENJA TURISTA PO ZEMLJAMA PREBIVALIŠTA </t>
  </si>
  <si>
    <t xml:space="preserve">TOURIST ARRIVALS AND NIGHTS BY COUNTRY OF RESIDENCE </t>
  </si>
  <si>
    <t xml:space="preserve">UKUPNO STRANI </t>
  </si>
  <si>
    <t>T O T A L</t>
  </si>
  <si>
    <t>od toga:</t>
  </si>
  <si>
    <t>of which:</t>
  </si>
  <si>
    <t xml:space="preserve">    Hrvatska</t>
  </si>
  <si>
    <t xml:space="preserve">    Croatia</t>
  </si>
  <si>
    <r>
      <t xml:space="preserve">    </t>
    </r>
    <r>
      <rPr>
        <b/>
        <sz val="9"/>
        <rFont val="Arial Narrow"/>
        <family val="2"/>
      </rPr>
      <t>Srbija</t>
    </r>
  </si>
  <si>
    <t xml:space="preserve">    Serbia </t>
  </si>
  <si>
    <t xml:space="preserve">    Turska </t>
  </si>
  <si>
    <t xml:space="preserve">    Turkey</t>
  </si>
  <si>
    <t xml:space="preserve">    Slovenija</t>
  </si>
  <si>
    <t xml:space="preserve">    Slovenia</t>
  </si>
  <si>
    <t xml:space="preserve">    Njemačka</t>
  </si>
  <si>
    <t xml:space="preserve">    Germany</t>
  </si>
  <si>
    <t xml:space="preserve">    SAD</t>
  </si>
  <si>
    <t xml:space="preserve">    United States</t>
  </si>
  <si>
    <t xml:space="preserve">    Crna Gora</t>
  </si>
  <si>
    <t xml:space="preserve">    Montenegro</t>
  </si>
  <si>
    <t xml:space="preserve">    Ostale zemlje </t>
  </si>
  <si>
    <t xml:space="preserve">    Other countries </t>
  </si>
  <si>
    <t>III                 2020</t>
  </si>
  <si>
    <r>
      <t xml:space="preserve">  Index
</t>
    </r>
    <r>
      <rPr>
        <b/>
        <u val="single"/>
        <sz val="9"/>
        <color indexed="8"/>
        <rFont val="Arial Narrow"/>
        <family val="2"/>
      </rPr>
      <t>III  2020</t>
    </r>
    <r>
      <rPr>
        <b/>
        <sz val="9"/>
        <color indexed="8"/>
        <rFont val="Arial Narrow"/>
        <family val="2"/>
      </rPr>
      <t xml:space="preserve">
 II  2020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</si>
  <si>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>III  2020</t>
    </r>
    <r>
      <rPr>
        <b/>
        <sz val="9"/>
        <color indexed="8"/>
        <rFont val="Arial Narrow"/>
        <family val="2"/>
      </rPr>
      <t xml:space="preserve">
 III  2019</t>
    </r>
  </si>
  <si>
    <t xml:space="preserve">    Nizozemska</t>
  </si>
  <si>
    <t xml:space="preserve">    Saudijska Arabija</t>
  </si>
  <si>
    <t xml:space="preserve">    Saudi Arabia</t>
  </si>
  <si>
    <t xml:space="preserve">    Sjeverna  Makedonija</t>
  </si>
  <si>
    <t xml:space="preserve">    Northern Macedonia</t>
  </si>
  <si>
    <r>
      <t xml:space="preserve">  </t>
    </r>
    <r>
      <rPr>
        <i/>
        <sz val="9"/>
        <rFont val="Arial Narrow"/>
        <family val="2"/>
      </rPr>
      <t xml:space="preserve">  Netherlands</t>
    </r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</si>
</sst>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5">
    <font>
      <sz val="10"/>
      <name val="Arial CE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u val="single"/>
      <sz val="9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 Narrow"/>
      <family val="2"/>
    </font>
    <font>
      <i/>
      <sz val="12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 Narrow"/>
      <family val="2"/>
    </font>
    <font>
      <sz val="9"/>
      <color indexed="10"/>
      <name val="Arial Narrow"/>
      <family val="2"/>
    </font>
    <font>
      <b/>
      <sz val="9"/>
      <color indexed="57"/>
      <name val="Arial Narrow"/>
      <family val="2"/>
    </font>
    <font>
      <sz val="9"/>
      <color indexed="57"/>
      <name val="Arial Narrow"/>
      <family val="2"/>
    </font>
    <font>
      <b/>
      <sz val="12"/>
      <color indexed="40"/>
      <name val="Arial Narrow"/>
      <family val="2"/>
    </font>
    <font>
      <sz val="12"/>
      <color indexed="40"/>
      <name val="Arial Narrow"/>
      <family val="2"/>
    </font>
    <font>
      <i/>
      <sz val="12"/>
      <color indexed="8"/>
      <name val="Arial Narrow"/>
      <family val="2"/>
    </font>
    <font>
      <b/>
      <sz val="12"/>
      <color indexed="10"/>
      <name val="Arial Narrow"/>
      <family val="2"/>
    </font>
    <font>
      <b/>
      <sz val="12"/>
      <color indexed="57"/>
      <name val="Arial Narrow"/>
      <family val="2"/>
    </font>
    <font>
      <sz val="12"/>
      <color indexed="57"/>
      <name val="Arial Narrow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9"/>
      <color rgb="FF10253F"/>
      <name val="Arial Narrow"/>
      <family val="2"/>
    </font>
    <font>
      <sz val="9"/>
      <color rgb="FF10253F"/>
      <name val="Arial Narrow"/>
      <family val="2"/>
    </font>
    <font>
      <b/>
      <sz val="12"/>
      <color rgb="FF00B0F0"/>
      <name val="Arial Narrow"/>
      <family val="2"/>
    </font>
    <font>
      <sz val="12"/>
      <color rgb="FF00B0F0"/>
      <name val="Arial Narrow"/>
      <family val="2"/>
    </font>
    <font>
      <i/>
      <sz val="12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2"/>
      <color rgb="FF10253F"/>
      <name val="Arial Narrow"/>
      <family val="2"/>
    </font>
    <font>
      <sz val="12"/>
      <color rgb="FF10253F"/>
      <name val="Arial Narrow"/>
      <family val="2"/>
    </font>
    <font>
      <sz val="12"/>
      <color rgb="FFFF0000"/>
      <name val="Arial"/>
      <family val="2"/>
    </font>
    <font>
      <i/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3" fontId="4" fillId="0" borderId="0" xfId="60" applyNumberFormat="1" applyFont="1" applyAlignment="1">
      <alignment/>
      <protection/>
    </xf>
    <xf numFmtId="3" fontId="3" fillId="0" borderId="0" xfId="60" applyNumberFormat="1" applyFont="1" applyAlignment="1">
      <alignment/>
      <protection/>
    </xf>
    <xf numFmtId="180" fontId="3" fillId="0" borderId="0" xfId="60" applyNumberFormat="1" applyFont="1" applyAlignment="1">
      <alignment/>
      <protection/>
    </xf>
    <xf numFmtId="3" fontId="5" fillId="0" borderId="0" xfId="60" applyNumberFormat="1" applyFont="1" applyAlignment="1">
      <alignment/>
      <protection/>
    </xf>
    <xf numFmtId="3" fontId="4" fillId="0" borderId="0" xfId="60" applyNumberFormat="1" applyFont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3" fillId="33" borderId="10" xfId="60" applyNumberFormat="1" applyFont="1" applyFill="1" applyBorder="1" applyAlignment="1">
      <alignment vertical="center"/>
      <protection/>
    </xf>
    <xf numFmtId="3" fontId="3" fillId="0" borderId="11" xfId="60" applyNumberFormat="1" applyFont="1" applyBorder="1" applyAlignment="1">
      <alignment vertical="center"/>
      <protection/>
    </xf>
    <xf numFmtId="3" fontId="3" fillId="33" borderId="12" xfId="60" applyNumberFormat="1" applyFont="1" applyFill="1" applyBorder="1" applyAlignment="1">
      <alignment horizontal="center" vertical="center" wrapText="1"/>
      <protection/>
    </xf>
    <xf numFmtId="3" fontId="4" fillId="33" borderId="13" xfId="60" applyNumberFormat="1" applyFont="1" applyFill="1" applyBorder="1" applyAlignment="1">
      <alignment horizontal="center" vertical="center" wrapText="1"/>
      <protection/>
    </xf>
    <xf numFmtId="180" fontId="75" fillId="33" borderId="13" xfId="60" applyNumberFormat="1" applyFont="1" applyFill="1" applyBorder="1" applyAlignment="1">
      <alignment horizontal="center" vertical="center" wrapText="1"/>
      <protection/>
    </xf>
    <xf numFmtId="180" fontId="7" fillId="33" borderId="13" xfId="60" applyNumberFormat="1" applyFont="1" applyFill="1" applyBorder="1" applyAlignment="1">
      <alignment horizontal="center" vertical="center" wrapText="1"/>
      <protection/>
    </xf>
    <xf numFmtId="3" fontId="3" fillId="0" borderId="14" xfId="60" applyNumberFormat="1" applyFont="1" applyBorder="1">
      <alignment/>
      <protection/>
    </xf>
    <xf numFmtId="180" fontId="3" fillId="0" borderId="14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3" fontId="8" fillId="0" borderId="0" xfId="60" applyNumberFormat="1" applyFont="1" applyBorder="1">
      <alignment/>
      <protection/>
    </xf>
    <xf numFmtId="3" fontId="4" fillId="0" borderId="0" xfId="60" applyNumberFormat="1" applyFont="1" applyBorder="1" applyAlignment="1">
      <alignment horizontal="left"/>
      <protection/>
    </xf>
    <xf numFmtId="3" fontId="4" fillId="0" borderId="0" xfId="0" applyNumberFormat="1" applyFont="1" applyFill="1" applyAlignment="1">
      <alignment horizontal="right"/>
    </xf>
    <xf numFmtId="181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3" fontId="5" fillId="0" borderId="0" xfId="60" applyNumberFormat="1" applyFont="1" applyBorder="1" applyAlignment="1">
      <alignment horizontal="left"/>
      <protection/>
    </xf>
    <xf numFmtId="3" fontId="5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60" applyNumberFormat="1" applyFont="1" applyBorder="1">
      <alignment/>
      <protection/>
    </xf>
    <xf numFmtId="181" fontId="3" fillId="0" borderId="0" xfId="0" applyNumberFormat="1" applyFont="1" applyFill="1" applyBorder="1" applyAlignment="1">
      <alignment horizontal="right"/>
    </xf>
    <xf numFmtId="3" fontId="5" fillId="0" borderId="0" xfId="60" applyNumberFormat="1" applyFont="1" applyBorder="1">
      <alignment/>
      <protection/>
    </xf>
    <xf numFmtId="3" fontId="3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181" fontId="3" fillId="0" borderId="0" xfId="60" applyNumberFormat="1" applyFont="1" applyFill="1" applyBorder="1" applyAlignment="1">
      <alignment horizontal="right"/>
      <protection/>
    </xf>
    <xf numFmtId="180" fontId="3" fillId="0" borderId="0" xfId="60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3" fontId="76" fillId="0" borderId="0" xfId="60" applyNumberFormat="1" applyFont="1" applyFill="1" applyBorder="1" applyAlignment="1">
      <alignment horizontal="right"/>
      <protection/>
    </xf>
    <xf numFmtId="181" fontId="76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Border="1" applyAlignment="1">
      <alignment/>
      <protection/>
    </xf>
    <xf numFmtId="180" fontId="4" fillId="0" borderId="0" xfId="60" applyNumberFormat="1" applyFont="1" applyBorder="1">
      <alignment/>
      <protection/>
    </xf>
    <xf numFmtId="180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3" fontId="4" fillId="0" borderId="0" xfId="60" applyNumberFormat="1" applyFont="1" applyBorder="1" applyAlignment="1">
      <alignment horizontal="right"/>
      <protection/>
    </xf>
    <xf numFmtId="180" fontId="3" fillId="0" borderId="0" xfId="60" applyNumberFormat="1" applyFont="1" applyBorder="1" applyAlignment="1">
      <alignment horizontal="right"/>
      <protection/>
    </xf>
    <xf numFmtId="3" fontId="3" fillId="0" borderId="0" xfId="60" applyNumberFormat="1" applyFont="1" applyBorder="1" applyAlignment="1">
      <alignment horizontal="right"/>
      <protection/>
    </xf>
    <xf numFmtId="180" fontId="3" fillId="0" borderId="0" xfId="60" applyNumberFormat="1" applyFont="1" applyBorder="1">
      <alignment/>
      <protection/>
    </xf>
    <xf numFmtId="3" fontId="4" fillId="0" borderId="0" xfId="60" applyNumberFormat="1" applyFont="1" applyBorder="1" applyAlignment="1">
      <alignment horizontal="center"/>
      <protection/>
    </xf>
    <xf numFmtId="3" fontId="5" fillId="0" borderId="0" xfId="60" applyNumberFormat="1" applyFont="1" applyBorder="1" applyAlignment="1">
      <alignment horizontal="center"/>
      <protection/>
    </xf>
    <xf numFmtId="180" fontId="3" fillId="0" borderId="0" xfId="60" applyNumberFormat="1" applyFont="1" applyFill="1" applyBorder="1">
      <alignment/>
      <protection/>
    </xf>
    <xf numFmtId="3" fontId="3" fillId="0" borderId="0" xfId="60" applyNumberFormat="1" applyFont="1">
      <alignment/>
      <protection/>
    </xf>
    <xf numFmtId="3" fontId="5" fillId="0" borderId="0" xfId="60" applyNumberFormat="1" applyFont="1" applyFill="1" applyBorder="1" applyAlignment="1">
      <alignment horizontal="right"/>
      <protection/>
    </xf>
    <xf numFmtId="181" fontId="5" fillId="0" borderId="0" xfId="60" applyNumberFormat="1" applyFont="1" applyFill="1" applyBorder="1" applyAlignment="1">
      <alignment horizontal="right"/>
      <protection/>
    </xf>
    <xf numFmtId="180" fontId="3" fillId="0" borderId="0" xfId="0" applyNumberFormat="1" applyFont="1" applyAlignment="1">
      <alignment horizontal="right"/>
    </xf>
    <xf numFmtId="3" fontId="4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181" fontId="3" fillId="0" borderId="0" xfId="60" applyNumberFormat="1" applyFont="1" applyFill="1" applyBorder="1">
      <alignment/>
      <protection/>
    </xf>
    <xf numFmtId="180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180" fontId="76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4" fillId="33" borderId="0" xfId="60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180" fontId="7" fillId="33" borderId="0" xfId="60" applyNumberFormat="1" applyFont="1" applyFill="1" applyBorder="1" applyAlignment="1">
      <alignment horizontal="center" vertical="center" wrapText="1"/>
      <protection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181" fontId="3" fillId="0" borderId="0" xfId="0" applyNumberFormat="1" applyFont="1" applyFill="1" applyAlignment="1">
      <alignment/>
    </xf>
    <xf numFmtId="0" fontId="81" fillId="0" borderId="0" xfId="0" applyFont="1" applyAlignment="1">
      <alignment vertical="center"/>
    </xf>
    <xf numFmtId="181" fontId="3" fillId="0" borderId="0" xfId="0" applyNumberFormat="1" applyFont="1" applyBorder="1" applyAlignment="1">
      <alignment horizontal="right"/>
    </xf>
    <xf numFmtId="180" fontId="3" fillId="0" borderId="0" xfId="60" applyNumberFormat="1" applyFont="1">
      <alignment/>
      <protection/>
    </xf>
    <xf numFmtId="180" fontId="3" fillId="0" borderId="14" xfId="60" applyNumberFormat="1" applyFont="1" applyBorder="1" applyAlignment="1">
      <alignment/>
      <protection/>
    </xf>
    <xf numFmtId="180" fontId="3" fillId="0" borderId="0" xfId="60" applyNumberFormat="1" applyFont="1" applyBorder="1" applyAlignment="1">
      <alignment/>
      <protection/>
    </xf>
    <xf numFmtId="181" fontId="3" fillId="0" borderId="0" xfId="0" applyNumberFormat="1" applyFont="1" applyFill="1" applyBorder="1" applyAlignment="1">
      <alignment/>
    </xf>
    <xf numFmtId="181" fontId="76" fillId="0" borderId="0" xfId="60" applyNumberFormat="1" applyFont="1" applyBorder="1">
      <alignment/>
      <protection/>
    </xf>
    <xf numFmtId="3" fontId="3" fillId="0" borderId="0" xfId="60" applyNumberFormat="1" applyFont="1" applyFill="1">
      <alignment/>
      <protection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180" fontId="3" fillId="0" borderId="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3" fontId="3" fillId="0" borderId="15" xfId="60" applyNumberFormat="1" applyFont="1" applyBorder="1">
      <alignment/>
      <protection/>
    </xf>
    <xf numFmtId="3" fontId="3" fillId="0" borderId="16" xfId="60" applyNumberFormat="1" applyFont="1" applyBorder="1">
      <alignment/>
      <protection/>
    </xf>
    <xf numFmtId="3" fontId="3" fillId="0" borderId="17" xfId="60" applyNumberFormat="1" applyFont="1" applyBorder="1">
      <alignment/>
      <protection/>
    </xf>
    <xf numFmtId="181" fontId="4" fillId="0" borderId="0" xfId="60" applyNumberFormat="1" applyFont="1" applyFill="1" applyBorder="1" applyAlignment="1">
      <alignment horizontal="right"/>
      <protection/>
    </xf>
    <xf numFmtId="181" fontId="11" fillId="0" borderId="0" xfId="60" applyNumberFormat="1" applyFont="1" applyFill="1" applyBorder="1" applyAlignment="1">
      <alignment horizontal="right"/>
      <protection/>
    </xf>
    <xf numFmtId="181" fontId="11" fillId="0" borderId="0" xfId="44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81" fontId="5" fillId="0" borderId="0" xfId="44" applyNumberFormat="1" applyFont="1" applyFill="1" applyBorder="1" applyAlignment="1">
      <alignment horizontal="right"/>
    </xf>
    <xf numFmtId="3" fontId="5" fillId="0" borderId="0" xfId="60" applyNumberFormat="1" applyFont="1" applyBorder="1" applyAlignment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1" fontId="82" fillId="0" borderId="0" xfId="0" applyNumberFormat="1" applyFont="1" applyFill="1" applyBorder="1" applyAlignment="1">
      <alignment horizontal="right"/>
    </xf>
    <xf numFmtId="181" fontId="82" fillId="0" borderId="0" xfId="60" applyNumberFormat="1" applyFont="1" applyFill="1" applyBorder="1">
      <alignment/>
      <protection/>
    </xf>
    <xf numFmtId="3" fontId="76" fillId="0" borderId="0" xfId="60" applyNumberFormat="1" applyFont="1" applyFill="1" applyBorder="1">
      <alignment/>
      <protection/>
    </xf>
    <xf numFmtId="3" fontId="76" fillId="0" borderId="0" xfId="60" applyNumberFormat="1" applyFont="1" applyBorder="1">
      <alignment/>
      <protection/>
    </xf>
    <xf numFmtId="3" fontId="2" fillId="0" borderId="0" xfId="60" applyNumberFormat="1" applyFont="1" applyBorder="1">
      <alignment/>
      <protection/>
    </xf>
    <xf numFmtId="181" fontId="3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181" fontId="82" fillId="0" borderId="0" xfId="0" applyNumberFormat="1" applyFont="1" applyAlignment="1">
      <alignment/>
    </xf>
    <xf numFmtId="181" fontId="83" fillId="0" borderId="0" xfId="60" applyNumberFormat="1" applyFont="1" applyFill="1" applyBorder="1">
      <alignment/>
      <protection/>
    </xf>
    <xf numFmtId="181" fontId="84" fillId="0" borderId="0" xfId="0" applyNumberFormat="1" applyFont="1" applyAlignment="1">
      <alignment/>
    </xf>
    <xf numFmtId="3" fontId="2" fillId="0" borderId="0" xfId="60" applyNumberFormat="1" applyFont="1">
      <alignment/>
      <protection/>
    </xf>
    <xf numFmtId="180" fontId="3" fillId="0" borderId="0" xfId="60" applyNumberFormat="1" applyFont="1" applyFill="1">
      <alignment/>
      <protection/>
    </xf>
    <xf numFmtId="0" fontId="3" fillId="0" borderId="0" xfId="0" applyFont="1" applyAlignment="1">
      <alignment/>
    </xf>
    <xf numFmtId="3" fontId="82" fillId="0" borderId="0" xfId="60" applyNumberFormat="1" applyFont="1" applyFill="1" applyBorder="1">
      <alignment/>
      <protection/>
    </xf>
    <xf numFmtId="180" fontId="4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2" fillId="0" borderId="0" xfId="60" applyNumberFormat="1" applyFont="1" applyFill="1" applyBorder="1">
      <alignment/>
      <protection/>
    </xf>
    <xf numFmtId="3" fontId="22" fillId="0" borderId="0" xfId="60" applyNumberFormat="1" applyFont="1" applyFill="1" applyBorder="1" applyAlignment="1">
      <alignment horizontal="right"/>
      <protection/>
    </xf>
    <xf numFmtId="180" fontId="22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0" fontId="85" fillId="0" borderId="0" xfId="0" applyFont="1" applyAlignment="1">
      <alignment/>
    </xf>
    <xf numFmtId="180" fontId="85" fillId="0" borderId="0" xfId="0" applyNumberFormat="1" applyFont="1" applyAlignment="1">
      <alignment/>
    </xf>
    <xf numFmtId="0" fontId="86" fillId="0" borderId="0" xfId="0" applyFont="1" applyAlignment="1">
      <alignment vertical="center"/>
    </xf>
    <xf numFmtId="180" fontId="86" fillId="0" borderId="0" xfId="0" applyNumberFormat="1" applyFont="1" applyAlignment="1">
      <alignment vertical="center"/>
    </xf>
    <xf numFmtId="180" fontId="3" fillId="0" borderId="0" xfId="0" applyNumberFormat="1" applyFont="1" applyAlignment="1">
      <alignment/>
    </xf>
    <xf numFmtId="181" fontId="86" fillId="0" borderId="0" xfId="0" applyNumberFormat="1" applyFont="1" applyAlignment="1">
      <alignment vertical="center"/>
    </xf>
    <xf numFmtId="3" fontId="85" fillId="0" borderId="0" xfId="0" applyNumberFormat="1" applyFont="1" applyAlignment="1">
      <alignment/>
    </xf>
    <xf numFmtId="3" fontId="86" fillId="0" borderId="0" xfId="0" applyNumberFormat="1" applyFont="1" applyAlignment="1">
      <alignment vertical="center"/>
    </xf>
    <xf numFmtId="181" fontId="16" fillId="0" borderId="0" xfId="60" applyNumberFormat="1" applyFont="1" applyFill="1" applyBorder="1">
      <alignment/>
      <protection/>
    </xf>
    <xf numFmtId="3" fontId="16" fillId="0" borderId="0" xfId="60" applyNumberFormat="1" applyFont="1" applyFill="1" applyBorder="1">
      <alignment/>
      <protection/>
    </xf>
    <xf numFmtId="3" fontId="16" fillId="0" borderId="0" xfId="0" applyNumberFormat="1" applyFont="1" applyFill="1" applyBorder="1" applyAlignment="1">
      <alignment/>
    </xf>
    <xf numFmtId="180" fontId="16" fillId="0" borderId="0" xfId="60" applyNumberFormat="1" applyFont="1" applyFill="1" applyBorder="1">
      <alignment/>
      <protection/>
    </xf>
    <xf numFmtId="181" fontId="22" fillId="0" borderId="0" xfId="60" applyNumberFormat="1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0" fontId="24" fillId="0" borderId="0" xfId="60" applyNumberFormat="1" applyFont="1" applyFill="1" applyBorder="1">
      <alignment/>
      <protection/>
    </xf>
    <xf numFmtId="181" fontId="25" fillId="0" borderId="0" xfId="60" applyNumberFormat="1" applyFont="1" applyFill="1" applyBorder="1">
      <alignment/>
      <protection/>
    </xf>
    <xf numFmtId="181" fontId="24" fillId="0" borderId="0" xfId="60" applyNumberFormat="1" applyFont="1" applyFill="1" applyBorder="1">
      <alignment/>
      <protection/>
    </xf>
    <xf numFmtId="3" fontId="24" fillId="0" borderId="0" xfId="60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81" fontId="22" fillId="0" borderId="0" xfId="60" applyNumberFormat="1" applyFont="1" applyFill="1" applyBorder="1">
      <alignment/>
      <protection/>
    </xf>
    <xf numFmtId="3" fontId="24" fillId="0" borderId="0" xfId="0" applyNumberFormat="1" applyFont="1" applyAlignment="1">
      <alignment/>
    </xf>
    <xf numFmtId="180" fontId="22" fillId="0" borderId="0" xfId="60" applyNumberFormat="1" applyFont="1" applyFill="1" applyBorder="1">
      <alignment/>
      <protection/>
    </xf>
    <xf numFmtId="3" fontId="87" fillId="0" borderId="0" xfId="60" applyNumberFormat="1" applyFont="1" applyFill="1" applyBorder="1">
      <alignment/>
      <protection/>
    </xf>
    <xf numFmtId="180" fontId="87" fillId="0" borderId="0" xfId="60" applyNumberFormat="1" applyFont="1" applyFill="1" applyBorder="1">
      <alignment/>
      <protection/>
    </xf>
    <xf numFmtId="181" fontId="87" fillId="0" borderId="0" xfId="60" applyNumberFormat="1" applyFont="1" applyFill="1" applyBorder="1">
      <alignment/>
      <protection/>
    </xf>
    <xf numFmtId="181" fontId="88" fillId="0" borderId="0" xfId="60" applyNumberFormat="1" applyFont="1" applyFill="1" applyBorder="1">
      <alignment/>
      <protection/>
    </xf>
    <xf numFmtId="181" fontId="22" fillId="0" borderId="0" xfId="0" applyNumberFormat="1" applyFont="1" applyFill="1" applyBorder="1" applyAlignment="1">
      <alignment/>
    </xf>
    <xf numFmtId="180" fontId="88" fillId="0" borderId="0" xfId="60" applyNumberFormat="1" applyFont="1" applyFill="1" applyBorder="1">
      <alignment/>
      <protection/>
    </xf>
    <xf numFmtId="3" fontId="86" fillId="0" borderId="0" xfId="0" applyNumberFormat="1" applyFont="1" applyAlignment="1">
      <alignment/>
    </xf>
    <xf numFmtId="180" fontId="86" fillId="0" borderId="0" xfId="0" applyNumberFormat="1" applyFont="1" applyAlignment="1">
      <alignment/>
    </xf>
    <xf numFmtId="0" fontId="86" fillId="0" borderId="0" xfId="0" applyFont="1" applyAlignment="1">
      <alignment/>
    </xf>
    <xf numFmtId="180" fontId="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89" fillId="0" borderId="0" xfId="58" applyFont="1" applyFill="1" applyBorder="1" applyAlignment="1" applyProtection="1">
      <alignment vertical="center" wrapText="1"/>
      <protection/>
    </xf>
    <xf numFmtId="3" fontId="18" fillId="0" borderId="0" xfId="60" applyNumberFormat="1" applyFont="1" applyFill="1" applyBorder="1" applyAlignment="1">
      <alignment horizontal="center"/>
      <protection/>
    </xf>
    <xf numFmtId="3" fontId="20" fillId="0" borderId="0" xfId="60" applyNumberFormat="1" applyFont="1" applyFill="1" applyBorder="1" applyAlignment="1">
      <alignment horizontal="center"/>
      <protection/>
    </xf>
    <xf numFmtId="3" fontId="11" fillId="0" borderId="0" xfId="60" applyNumberFormat="1" applyFont="1" applyFill="1" applyBorder="1">
      <alignment/>
      <protection/>
    </xf>
    <xf numFmtId="0" fontId="11" fillId="0" borderId="0" xfId="0" applyFont="1" applyFill="1" applyBorder="1" applyAlignment="1">
      <alignment/>
    </xf>
    <xf numFmtId="3" fontId="17" fillId="0" borderId="0" xfId="60" applyNumberFormat="1" applyFont="1" applyFill="1" applyBorder="1">
      <alignment/>
      <protection/>
    </xf>
    <xf numFmtId="180" fontId="90" fillId="0" borderId="0" xfId="0" applyNumberFormat="1" applyFont="1" applyFill="1" applyBorder="1" applyAlignment="1">
      <alignment/>
    </xf>
    <xf numFmtId="3" fontId="23" fillId="0" borderId="0" xfId="60" applyNumberFormat="1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5" fillId="0" borderId="0" xfId="60" applyNumberFormat="1" applyFont="1" applyFill="1" applyBorder="1">
      <alignment/>
      <protection/>
    </xf>
    <xf numFmtId="3" fontId="22" fillId="0" borderId="0" xfId="60" applyNumberFormat="1" applyFont="1" applyFill="1" applyBorder="1" applyAlignment="1">
      <alignment/>
      <protection/>
    </xf>
    <xf numFmtId="3" fontId="25" fillId="0" borderId="0" xfId="60" applyNumberFormat="1" applyFont="1" applyFill="1" applyBorder="1" applyAlignment="1">
      <alignment/>
      <protection/>
    </xf>
    <xf numFmtId="3" fontId="22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80" fontId="90" fillId="0" borderId="0" xfId="60" applyNumberFormat="1" applyFont="1" applyFill="1" applyBorder="1">
      <alignment/>
      <protection/>
    </xf>
    <xf numFmtId="181" fontId="90" fillId="0" borderId="0" xfId="60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8" fillId="0" borderId="0" xfId="60" applyNumberFormat="1" applyFont="1" applyFill="1" applyBorder="1" applyAlignment="1">
      <alignment horizontal="center" vertical="center" wrapText="1"/>
      <protection/>
    </xf>
    <xf numFmtId="180" fontId="75" fillId="0" borderId="0" xfId="60" applyNumberFormat="1" applyFont="1" applyFill="1" applyBorder="1" applyAlignment="1">
      <alignment horizontal="center" vertical="center" wrapText="1"/>
      <protection/>
    </xf>
    <xf numFmtId="180" fontId="7" fillId="0" borderId="0" xfId="60" applyNumberFormat="1" applyFont="1" applyFill="1" applyBorder="1" applyAlignment="1">
      <alignment horizontal="center" vertical="center" wrapText="1"/>
      <protection/>
    </xf>
    <xf numFmtId="180" fontId="21" fillId="0" borderId="0" xfId="60" applyNumberFormat="1" applyFont="1" applyFill="1" applyBorder="1" applyAlignment="1">
      <alignment horizontal="center" vertical="center" wrapText="1"/>
      <protection/>
    </xf>
    <xf numFmtId="3" fontId="91" fillId="0" borderId="0" xfId="0" applyNumberFormat="1" applyFont="1" applyFill="1" applyBorder="1" applyAlignment="1">
      <alignment/>
    </xf>
    <xf numFmtId="180" fontId="91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 vertical="center"/>
    </xf>
    <xf numFmtId="180" fontId="92" fillId="0" borderId="0" xfId="0" applyNumberFormat="1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1" fontId="90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81" fontId="92" fillId="0" borderId="0" xfId="0" applyNumberFormat="1" applyFont="1" applyFill="1" applyBorder="1" applyAlignment="1">
      <alignment vertical="center"/>
    </xf>
    <xf numFmtId="3" fontId="90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80" fontId="93" fillId="0" borderId="0" xfId="0" applyNumberFormat="1" applyFont="1" applyFill="1" applyBorder="1" applyAlignment="1">
      <alignment/>
    </xf>
    <xf numFmtId="3" fontId="82" fillId="0" borderId="0" xfId="0" applyNumberFormat="1" applyFont="1" applyFill="1" applyBorder="1" applyAlignment="1">
      <alignment horizontal="right"/>
    </xf>
    <xf numFmtId="181" fontId="85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86" fillId="0" borderId="0" xfId="0" applyNumberFormat="1" applyFont="1" applyAlignment="1">
      <alignment/>
    </xf>
    <xf numFmtId="3" fontId="82" fillId="0" borderId="0" xfId="0" applyNumberFormat="1" applyFont="1" applyFill="1" applyAlignment="1">
      <alignment horizontal="right"/>
    </xf>
    <xf numFmtId="181" fontId="82" fillId="0" borderId="0" xfId="60" applyNumberFormat="1" applyFont="1" applyFill="1" applyBorder="1" applyAlignment="1">
      <alignment horizontal="right"/>
      <protection/>
    </xf>
    <xf numFmtId="181" fontId="82" fillId="0" borderId="0" xfId="0" applyNumberFormat="1" applyFont="1" applyFill="1" applyAlignment="1">
      <alignment horizontal="right"/>
    </xf>
    <xf numFmtId="3" fontId="82" fillId="0" borderId="0" xfId="60" applyNumberFormat="1" applyFont="1" applyFill="1" applyBorder="1">
      <alignment/>
      <protection/>
    </xf>
    <xf numFmtId="181" fontId="82" fillId="0" borderId="0" xfId="60" applyNumberFormat="1" applyFont="1" applyFill="1" applyBorder="1">
      <alignment/>
      <protection/>
    </xf>
    <xf numFmtId="0" fontId="94" fillId="0" borderId="18" xfId="58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>
      <alignment horizontal="right"/>
    </xf>
    <xf numFmtId="181" fontId="3" fillId="0" borderId="0" xfId="60" applyNumberFormat="1" applyFont="1" applyFill="1" applyBorder="1" applyAlignment="1">
      <alignment horizontal="right"/>
      <protection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1" fontId="3" fillId="0" borderId="0" xfId="60" applyNumberFormat="1" applyFont="1" applyFill="1" applyBorder="1">
      <alignment/>
      <protection/>
    </xf>
    <xf numFmtId="180" fontId="3" fillId="0" borderId="0" xfId="0" applyNumberFormat="1" applyFont="1" applyFill="1" applyAlignment="1">
      <alignment horizontal="right"/>
    </xf>
    <xf numFmtId="3" fontId="4" fillId="0" borderId="0" xfId="60" applyNumberFormat="1" applyFont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4" fillId="33" borderId="10" xfId="60" applyNumberFormat="1" applyFont="1" applyFill="1" applyBorder="1" applyAlignment="1">
      <alignment horizontal="center" vertical="center" wrapText="1"/>
      <protection/>
    </xf>
    <xf numFmtId="3" fontId="4" fillId="33" borderId="14" xfId="60" applyNumberFormat="1" applyFont="1" applyFill="1" applyBorder="1" applyAlignment="1">
      <alignment horizontal="center" vertical="center" wrapText="1"/>
      <protection/>
    </xf>
    <xf numFmtId="3" fontId="4" fillId="33" borderId="19" xfId="60" applyNumberFormat="1" applyFont="1" applyFill="1" applyBorder="1" applyAlignment="1">
      <alignment horizontal="center" vertical="center" wrapText="1"/>
      <protection/>
    </xf>
    <xf numFmtId="3" fontId="4" fillId="33" borderId="12" xfId="60" applyNumberFormat="1" applyFont="1" applyFill="1" applyBorder="1" applyAlignment="1">
      <alignment horizontal="center" vertical="center" wrapText="1"/>
      <protection/>
    </xf>
    <xf numFmtId="3" fontId="4" fillId="33" borderId="20" xfId="60" applyNumberFormat="1" applyFont="1" applyFill="1" applyBorder="1" applyAlignment="1">
      <alignment horizontal="center" vertical="center" wrapText="1"/>
      <protection/>
    </xf>
    <xf numFmtId="3" fontId="4" fillId="33" borderId="21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 applyAlignment="1">
      <alignment horizontal="center"/>
      <protection/>
    </xf>
    <xf numFmtId="3" fontId="5" fillId="0" borderId="0" xfId="60" applyNumberFormat="1" applyFont="1" applyBorder="1" applyAlignment="1">
      <alignment horizontal="center"/>
      <protection/>
    </xf>
    <xf numFmtId="3" fontId="18" fillId="0" borderId="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0"/>
  <sheetViews>
    <sheetView tabSelected="1" zoomScale="168" zoomScaleNormal="168" zoomScalePageLayoutView="0" workbookViewId="0" topLeftCell="A10">
      <selection activeCell="A61" sqref="A61:I119"/>
    </sheetView>
  </sheetViews>
  <sheetFormatPr defaultColWidth="11.375" defaultRowHeight="12.75"/>
  <cols>
    <col min="1" max="1" width="29.125" style="2" customWidth="1"/>
    <col min="2" max="2" width="9.875" style="2" customWidth="1"/>
    <col min="3" max="4" width="8.625" style="3" customWidth="1"/>
    <col min="5" max="5" width="8.125" style="3" customWidth="1"/>
    <col min="6" max="6" width="9.875" style="2" customWidth="1"/>
    <col min="7" max="7" width="8.625" style="3" customWidth="1"/>
    <col min="8" max="8" width="8.625" style="2" customWidth="1"/>
    <col min="9" max="9" width="7.25390625" style="3" customWidth="1"/>
    <col min="10" max="10" width="6.875" style="3" customWidth="1"/>
    <col min="11" max="16384" width="11.375" style="2" customWidth="1"/>
  </cols>
  <sheetData>
    <row r="1" spans="1:28" ht="13.5">
      <c r="A1" s="4" t="s">
        <v>0</v>
      </c>
      <c r="B1" s="5"/>
      <c r="C1" s="6"/>
      <c r="D1" s="6"/>
      <c r="E1" s="6"/>
      <c r="F1" s="5"/>
      <c r="G1" s="6"/>
      <c r="H1" s="5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7"/>
    </row>
    <row r="2" spans="1:28" ht="13.5">
      <c r="A2" s="7" t="s">
        <v>1</v>
      </c>
      <c r="B2" s="5"/>
      <c r="C2" s="6"/>
      <c r="D2" s="6"/>
      <c r="E2" s="6"/>
      <c r="F2" s="5"/>
      <c r="G2" s="6" t="s">
        <v>2</v>
      </c>
      <c r="H2" s="5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7"/>
    </row>
    <row r="3" spans="1:28" ht="13.5">
      <c r="A3" s="7"/>
      <c r="B3" s="5"/>
      <c r="C3" s="6"/>
      <c r="D3" s="6"/>
      <c r="E3" s="6"/>
      <c r="F3" s="5"/>
      <c r="G3" s="6"/>
      <c r="H3" s="5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7"/>
    </row>
    <row r="4" spans="1:28" ht="13.5">
      <c r="A4" s="225" t="s">
        <v>3</v>
      </c>
      <c r="B4" s="225"/>
      <c r="C4" s="225"/>
      <c r="D4" s="225"/>
      <c r="E4" s="225"/>
      <c r="F4" s="225"/>
      <c r="G4" s="225"/>
      <c r="H4" s="225"/>
      <c r="I4" s="225"/>
      <c r="J4" s="8"/>
      <c r="K4" s="57"/>
      <c r="L4" s="57"/>
      <c r="M4" s="57"/>
      <c r="N4" s="57"/>
      <c r="O4" s="57"/>
      <c r="P4" s="57"/>
      <c r="Q4" s="57"/>
      <c r="R4" s="57"/>
      <c r="S4" s="5"/>
      <c r="T4" s="5"/>
      <c r="U4" s="5"/>
      <c r="V4" s="5"/>
      <c r="W4" s="5"/>
      <c r="X4" s="5"/>
      <c r="Y4" s="5"/>
      <c r="Z4" s="5"/>
      <c r="AA4" s="5"/>
      <c r="AB4" s="57"/>
    </row>
    <row r="5" spans="1:28" ht="13.5">
      <c r="A5" s="226" t="s">
        <v>4</v>
      </c>
      <c r="B5" s="226"/>
      <c r="C5" s="226"/>
      <c r="D5" s="226"/>
      <c r="E5" s="226"/>
      <c r="F5" s="226"/>
      <c r="G5" s="226"/>
      <c r="H5" s="226"/>
      <c r="I5" s="226"/>
      <c r="J5" s="9"/>
      <c r="K5" s="57"/>
      <c r="L5" s="57"/>
      <c r="M5" s="57"/>
      <c r="N5" s="57"/>
      <c r="O5" s="57"/>
      <c r="P5" s="57"/>
      <c r="Q5" s="57"/>
      <c r="R5" s="57"/>
      <c r="S5" s="5"/>
      <c r="T5" s="5"/>
      <c r="U5" s="5"/>
      <c r="V5" s="5"/>
      <c r="W5" s="5"/>
      <c r="X5" s="5"/>
      <c r="Y5" s="5"/>
      <c r="Z5" s="5"/>
      <c r="AA5" s="5"/>
      <c r="AB5" s="57"/>
    </row>
    <row r="6" spans="1:28" ht="13.5">
      <c r="A6" s="7"/>
      <c r="B6" s="5"/>
      <c r="C6" s="6"/>
      <c r="D6" s="6"/>
      <c r="E6" s="6"/>
      <c r="F6" s="5"/>
      <c r="G6" s="6"/>
      <c r="H6" s="5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7"/>
    </row>
    <row r="7" spans="1:28" ht="13.5">
      <c r="A7" s="7"/>
      <c r="B7" s="5"/>
      <c r="C7" s="6"/>
      <c r="D7" s="6"/>
      <c r="E7" s="6"/>
      <c r="F7" s="5"/>
      <c r="G7" s="6"/>
      <c r="H7" s="5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7"/>
    </row>
    <row r="8" spans="1:28" ht="12" customHeight="1">
      <c r="A8" s="10"/>
      <c r="B8" s="227" t="s">
        <v>5</v>
      </c>
      <c r="C8" s="228"/>
      <c r="D8" s="228"/>
      <c r="E8" s="229"/>
      <c r="F8" s="227" t="s">
        <v>6</v>
      </c>
      <c r="G8" s="228"/>
      <c r="H8" s="228"/>
      <c r="I8" s="229"/>
      <c r="J8" s="74"/>
      <c r="K8" s="75"/>
      <c r="L8" s="75"/>
      <c r="M8" s="75"/>
      <c r="N8"/>
      <c r="O8"/>
      <c r="P8"/>
      <c r="Q8"/>
      <c r="R8"/>
      <c r="S8"/>
      <c r="T8"/>
      <c r="U8"/>
      <c r="V8"/>
      <c r="W8"/>
      <c r="X8"/>
      <c r="Y8"/>
      <c r="Z8"/>
      <c r="AA8"/>
      <c r="AB8" s="57"/>
    </row>
    <row r="9" spans="1:28" ht="18" customHeight="1">
      <c r="A9" s="11"/>
      <c r="B9" s="230"/>
      <c r="C9" s="231"/>
      <c r="D9" s="231"/>
      <c r="E9" s="232"/>
      <c r="F9" s="230"/>
      <c r="G9" s="231"/>
      <c r="H9" s="231"/>
      <c r="I9" s="232"/>
      <c r="J9" s="74"/>
      <c r="K9" s="76"/>
      <c r="L9" s="76"/>
      <c r="M9" s="76"/>
      <c r="N9"/>
      <c r="O9"/>
      <c r="P9"/>
      <c r="Q9"/>
      <c r="R9"/>
      <c r="S9"/>
      <c r="T9"/>
      <c r="U9"/>
      <c r="V9"/>
      <c r="W9"/>
      <c r="X9"/>
      <c r="Y9"/>
      <c r="Z9"/>
      <c r="AA9"/>
      <c r="AB9" s="57"/>
    </row>
    <row r="10" spans="1:28" ht="43.5" customHeight="1">
      <c r="A10" s="12"/>
      <c r="B10" s="13" t="s">
        <v>48</v>
      </c>
      <c r="C10" s="14" t="s">
        <v>49</v>
      </c>
      <c r="D10" s="14" t="s">
        <v>50</v>
      </c>
      <c r="E10" s="15" t="s">
        <v>7</v>
      </c>
      <c r="F10" s="13" t="s">
        <v>48</v>
      </c>
      <c r="G10" s="14" t="s">
        <v>49</v>
      </c>
      <c r="H10" s="14" t="s">
        <v>50</v>
      </c>
      <c r="I10" s="15" t="s">
        <v>7</v>
      </c>
      <c r="J10" s="77"/>
      <c r="K10" s="75"/>
      <c r="L10" s="75"/>
      <c r="M10" s="7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 s="57"/>
    </row>
    <row r="11" spans="1:28" ht="12" customHeight="1">
      <c r="A11" s="16"/>
      <c r="B11" s="16"/>
      <c r="C11" s="17"/>
      <c r="D11" s="17"/>
      <c r="E11" s="17"/>
      <c r="F11" s="16"/>
      <c r="G11" s="17"/>
      <c r="H11" s="16"/>
      <c r="I11" s="17"/>
      <c r="J11" s="53"/>
      <c r="K11" s="75"/>
      <c r="L11" s="76"/>
      <c r="M11" s="7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 s="57"/>
    </row>
    <row r="12" spans="1:28" ht="12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76"/>
      <c r="L12" s="78"/>
      <c r="M12" s="78"/>
      <c r="N12" s="78"/>
      <c r="O12" s="78"/>
      <c r="P12" s="78"/>
      <c r="Q12"/>
      <c r="R12"/>
      <c r="S12"/>
      <c r="T12"/>
      <c r="U12"/>
      <c r="V12"/>
      <c r="W12"/>
      <c r="X12"/>
      <c r="Y12"/>
      <c r="Z12"/>
      <c r="AA12"/>
      <c r="AB12" s="57"/>
    </row>
    <row r="13" spans="1:28" ht="12" customHeight="1">
      <c r="A13" s="20" t="s">
        <v>8</v>
      </c>
      <c r="B13" s="21">
        <v>16186</v>
      </c>
      <c r="C13" s="22">
        <v>36.9</v>
      </c>
      <c r="D13" s="23">
        <v>25</v>
      </c>
      <c r="E13" s="24">
        <v>100</v>
      </c>
      <c r="F13" s="21">
        <v>31881</v>
      </c>
      <c r="G13" s="23">
        <v>38.8</v>
      </c>
      <c r="H13" s="23">
        <v>27.4</v>
      </c>
      <c r="I13" s="24">
        <v>100</v>
      </c>
      <c r="J13" s="24"/>
      <c r="K13" s="76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57"/>
    </row>
    <row r="14" spans="1:28" ht="12" customHeight="1">
      <c r="A14" s="25" t="s">
        <v>9</v>
      </c>
      <c r="B14" s="26"/>
      <c r="C14" s="27"/>
      <c r="D14" s="28"/>
      <c r="E14" s="29"/>
      <c r="F14" s="30"/>
      <c r="G14" s="31"/>
      <c r="H14" s="31"/>
      <c r="I14" s="29"/>
      <c r="J14" s="29"/>
      <c r="K14" s="76"/>
      <c r="L14" s="79"/>
      <c r="M14" s="79"/>
      <c r="N14" s="79"/>
      <c r="O14" s="79"/>
      <c r="P14" s="79"/>
      <c r="Q14"/>
      <c r="R14"/>
      <c r="S14"/>
      <c r="T14"/>
      <c r="U14"/>
      <c r="V14"/>
      <c r="W14"/>
      <c r="X14"/>
      <c r="Y14"/>
      <c r="Z14"/>
      <c r="AA14"/>
      <c r="AB14" s="57"/>
    </row>
    <row r="15" spans="1:28" ht="12" customHeight="1">
      <c r="A15" s="25"/>
      <c r="B15" s="32"/>
      <c r="C15" s="32"/>
      <c r="D15" s="32"/>
      <c r="E15" s="32"/>
      <c r="F15" s="32"/>
      <c r="G15" s="32"/>
      <c r="H15" s="32"/>
      <c r="I15" s="32"/>
      <c r="J15" s="34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/>
      <c r="V15"/>
      <c r="W15"/>
      <c r="X15"/>
      <c r="Y15"/>
      <c r="Z15"/>
      <c r="AA15"/>
      <c r="AB15" s="57"/>
    </row>
    <row r="16" spans="1:28" ht="12" customHeight="1">
      <c r="A16" s="33" t="s">
        <v>10</v>
      </c>
      <c r="B16" s="30">
        <v>6526</v>
      </c>
      <c r="C16" s="27">
        <v>38.3</v>
      </c>
      <c r="D16" s="28">
        <v>34.1</v>
      </c>
      <c r="E16" s="34">
        <v>40.3</v>
      </c>
      <c r="F16" s="30">
        <v>12792</v>
      </c>
      <c r="G16" s="28">
        <v>44</v>
      </c>
      <c r="H16" s="27">
        <v>38</v>
      </c>
      <c r="I16" s="27">
        <v>40.1</v>
      </c>
      <c r="J16" s="80"/>
      <c r="K16" s="7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57"/>
    </row>
    <row r="17" spans="1:28" ht="12" customHeight="1">
      <c r="A17" s="35" t="s">
        <v>11</v>
      </c>
      <c r="B17" s="36"/>
      <c r="C17" s="29"/>
      <c r="D17" s="37"/>
      <c r="E17" s="38"/>
      <c r="F17" s="26"/>
      <c r="G17" s="39"/>
      <c r="H17" s="29"/>
      <c r="I17" s="38"/>
      <c r="J17" s="38"/>
      <c r="K17" s="79"/>
      <c r="L17" s="79"/>
      <c r="M17" s="79"/>
      <c r="N17" s="79"/>
      <c r="O17" s="79"/>
      <c r="P17" s="79"/>
      <c r="Q17" s="79"/>
      <c r="R17" s="79"/>
      <c r="S17"/>
      <c r="T17"/>
      <c r="U17"/>
      <c r="V17"/>
      <c r="W17"/>
      <c r="X17"/>
      <c r="Y17"/>
      <c r="Z17"/>
      <c r="AA17"/>
      <c r="AB17" s="57"/>
    </row>
    <row r="18" spans="1:28" ht="12" customHeight="1">
      <c r="A18" s="33" t="s">
        <v>12</v>
      </c>
      <c r="B18" s="162">
        <v>9660</v>
      </c>
      <c r="C18" s="163">
        <v>36.1</v>
      </c>
      <c r="D18" s="164">
        <v>21.2</v>
      </c>
      <c r="E18" s="163">
        <v>59.7</v>
      </c>
      <c r="F18" s="162">
        <v>19089</v>
      </c>
      <c r="G18" s="212">
        <v>36</v>
      </c>
      <c r="H18" s="163">
        <v>23.1</v>
      </c>
      <c r="I18" s="165">
        <v>59.9</v>
      </c>
      <c r="J18" s="38"/>
      <c r="K18" s="8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 s="57"/>
    </row>
    <row r="19" spans="1:28" ht="12" customHeight="1">
      <c r="A19" s="35" t="s">
        <v>13</v>
      </c>
      <c r="B19" s="209">
        <f>SUM(B16:B18)</f>
        <v>16186</v>
      </c>
      <c r="C19" s="209"/>
      <c r="D19" s="209"/>
      <c r="E19" s="109">
        <f>SUM(E16:E18)</f>
        <v>100</v>
      </c>
      <c r="F19" s="209">
        <f>SUM(F16:F18)</f>
        <v>31881</v>
      </c>
      <c r="G19" s="209"/>
      <c r="H19" s="209"/>
      <c r="I19" s="109">
        <f>SUM(I16:I18)</f>
        <v>100</v>
      </c>
      <c r="J19" s="82"/>
      <c r="K19" s="78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 s="57"/>
    </row>
    <row r="20" spans="2:28" ht="12" customHeight="1">
      <c r="B20" s="42"/>
      <c r="C20" s="42"/>
      <c r="D20" s="42"/>
      <c r="E20" s="43"/>
      <c r="F20" s="42"/>
      <c r="G20" s="42"/>
      <c r="H20" s="42"/>
      <c r="I20" s="43"/>
      <c r="J20" s="43"/>
      <c r="K20" s="79"/>
      <c r="L20" s="79"/>
      <c r="M20" s="79"/>
      <c r="N20" s="79"/>
      <c r="O20" s="79"/>
      <c r="P20" s="79"/>
      <c r="Q20" s="79"/>
      <c r="R20" s="79"/>
      <c r="S20"/>
      <c r="T20"/>
      <c r="U20"/>
      <c r="V20"/>
      <c r="W20"/>
      <c r="X20"/>
      <c r="Y20"/>
      <c r="Z20"/>
      <c r="AA20"/>
      <c r="AB20" s="57"/>
    </row>
    <row r="21" spans="1:28" ht="12" customHeight="1">
      <c r="A21" s="35"/>
      <c r="B21" s="44"/>
      <c r="C21" s="45"/>
      <c r="D21" s="46"/>
      <c r="E21" s="46"/>
      <c r="F21" s="33"/>
      <c r="G21" s="45"/>
      <c r="H21" s="33"/>
      <c r="I21" s="45"/>
      <c r="J21" s="45"/>
      <c r="K21" s="8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 s="57"/>
    </row>
    <row r="22" spans="1:28" ht="12" customHeight="1">
      <c r="A22" s="20"/>
      <c r="B22" s="47"/>
      <c r="C22" s="48"/>
      <c r="D22" s="49"/>
      <c r="E22" s="49"/>
      <c r="F22" s="50"/>
      <c r="G22" s="51"/>
      <c r="H22" s="52"/>
      <c r="I22" s="51"/>
      <c r="J22" s="51"/>
      <c r="K22" s="7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57"/>
    </row>
    <row r="23" spans="1:28" ht="12" customHeight="1">
      <c r="A23" s="20"/>
      <c r="B23" s="47"/>
      <c r="C23" s="48"/>
      <c r="D23" s="49"/>
      <c r="E23" s="49"/>
      <c r="F23" s="50"/>
      <c r="G23" s="51"/>
      <c r="H23" s="52"/>
      <c r="I23" s="51"/>
      <c r="J23" s="51"/>
      <c r="K23" s="79"/>
      <c r="L23" s="79"/>
      <c r="M23" s="79"/>
      <c r="N23" s="79"/>
      <c r="O23" s="79"/>
      <c r="P23" s="79"/>
      <c r="Q23" s="79"/>
      <c r="R23" s="79"/>
      <c r="S23"/>
      <c r="T23"/>
      <c r="U23"/>
      <c r="V23"/>
      <c r="W23"/>
      <c r="X23"/>
      <c r="Y23"/>
      <c r="Z23"/>
      <c r="AA23"/>
      <c r="AB23" s="57"/>
    </row>
    <row r="24" spans="1:28" ht="12" customHeight="1">
      <c r="A24" s="35"/>
      <c r="F24" s="33"/>
      <c r="G24" s="53"/>
      <c r="H24" s="33"/>
      <c r="I24" s="53"/>
      <c r="J24" s="53"/>
      <c r="K24" s="81"/>
      <c r="L24"/>
      <c r="M24"/>
      <c r="N24"/>
      <c r="O24"/>
      <c r="P24"/>
      <c r="Q24" s="93"/>
      <c r="R24"/>
      <c r="S24"/>
      <c r="T24"/>
      <c r="U24"/>
      <c r="V24"/>
      <c r="W24"/>
      <c r="X24"/>
      <c r="Y24"/>
      <c r="Z24"/>
      <c r="AA24"/>
      <c r="AB24" s="57"/>
    </row>
    <row r="25" spans="1:28" ht="13.5">
      <c r="A25" s="233" t="s">
        <v>14</v>
      </c>
      <c r="B25" s="233"/>
      <c r="C25" s="233"/>
      <c r="D25" s="233"/>
      <c r="E25" s="233"/>
      <c r="F25" s="233"/>
      <c r="G25" s="233"/>
      <c r="H25" s="233"/>
      <c r="I25" s="233"/>
      <c r="J25" s="54"/>
      <c r="K25" s="7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57"/>
    </row>
    <row r="26" spans="1:28" ht="13.5">
      <c r="A26" s="234" t="s">
        <v>15</v>
      </c>
      <c r="B26" s="234"/>
      <c r="C26" s="234"/>
      <c r="D26" s="234"/>
      <c r="E26" s="234"/>
      <c r="F26" s="234"/>
      <c r="G26" s="234"/>
      <c r="H26" s="234"/>
      <c r="I26" s="234"/>
      <c r="J26" s="55"/>
      <c r="K26" s="79"/>
      <c r="L26" s="79"/>
      <c r="M26" s="79"/>
      <c r="N26" s="79"/>
      <c r="O26" s="79"/>
      <c r="P26" s="79"/>
      <c r="Q26" s="79"/>
      <c r="R26" s="79"/>
      <c r="S26"/>
      <c r="T26"/>
      <c r="U26"/>
      <c r="V26"/>
      <c r="W26"/>
      <c r="X26"/>
      <c r="Y26"/>
      <c r="Z26"/>
      <c r="AA26"/>
      <c r="AB26" s="57"/>
    </row>
    <row r="27" spans="1:28" ht="13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8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57"/>
    </row>
    <row r="28" spans="1:28" ht="12" customHeight="1">
      <c r="A28" s="35"/>
      <c r="F28" s="33"/>
      <c r="G28" s="53"/>
      <c r="H28" s="33"/>
      <c r="I28" s="53"/>
      <c r="J28" s="53"/>
      <c r="K28" s="7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57"/>
    </row>
    <row r="29" spans="1:28" ht="12" customHeight="1">
      <c r="A29" s="35"/>
      <c r="B29" s="18"/>
      <c r="C29" s="56"/>
      <c r="D29" s="56"/>
      <c r="E29" s="56"/>
      <c r="F29" s="57"/>
      <c r="G29" s="53"/>
      <c r="H29" s="57"/>
      <c r="I29" s="53"/>
      <c r="J29" s="53"/>
      <c r="K29" s="79"/>
      <c r="L29" s="79"/>
      <c r="M29" s="79"/>
      <c r="N29" s="79"/>
      <c r="O29" s="79"/>
      <c r="P29" s="79"/>
      <c r="Q29" s="79"/>
      <c r="R29" s="79"/>
      <c r="S29"/>
      <c r="T29"/>
      <c r="U29"/>
      <c r="V29"/>
      <c r="W29"/>
      <c r="X29"/>
      <c r="Y29"/>
      <c r="Z29"/>
      <c r="AA29"/>
      <c r="AB29" s="57"/>
    </row>
    <row r="30" spans="1:28" ht="12" customHeight="1">
      <c r="A30" s="10"/>
      <c r="B30" s="227" t="s">
        <v>5</v>
      </c>
      <c r="C30" s="228"/>
      <c r="D30" s="228"/>
      <c r="E30" s="229"/>
      <c r="F30" s="227" t="s">
        <v>6</v>
      </c>
      <c r="G30" s="228"/>
      <c r="H30" s="228"/>
      <c r="I30" s="229"/>
      <c r="J30" s="74"/>
      <c r="K30" s="8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57"/>
    </row>
    <row r="31" spans="1:28" ht="18" customHeight="1">
      <c r="A31" s="11"/>
      <c r="B31" s="230"/>
      <c r="C31" s="231"/>
      <c r="D31" s="231"/>
      <c r="E31" s="232"/>
      <c r="F31" s="230"/>
      <c r="G31" s="231"/>
      <c r="H31" s="231"/>
      <c r="I31" s="232"/>
      <c r="J31" s="74"/>
      <c r="K31" s="7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57"/>
    </row>
    <row r="32" spans="1:28" ht="43.5" customHeight="1">
      <c r="A32" s="12"/>
      <c r="B32" s="13" t="s">
        <v>48</v>
      </c>
      <c r="C32" s="14" t="s">
        <v>49</v>
      </c>
      <c r="D32" s="14" t="s">
        <v>50</v>
      </c>
      <c r="E32" s="15" t="s">
        <v>7</v>
      </c>
      <c r="F32" s="13" t="s">
        <v>48</v>
      </c>
      <c r="G32" s="14" t="s">
        <v>49</v>
      </c>
      <c r="H32" s="14" t="s">
        <v>50</v>
      </c>
      <c r="I32" s="15" t="s">
        <v>7</v>
      </c>
      <c r="J32" s="77"/>
      <c r="K32" s="79"/>
      <c r="L32" s="79"/>
      <c r="M32" s="79"/>
      <c r="N32" s="79"/>
      <c r="O32" s="79"/>
      <c r="P32" s="79"/>
      <c r="Q32" s="79"/>
      <c r="R32" s="79"/>
      <c r="S32"/>
      <c r="T32"/>
      <c r="U32"/>
      <c r="V32"/>
      <c r="W32"/>
      <c r="X32"/>
      <c r="Y32"/>
      <c r="Z32"/>
      <c r="AA32"/>
      <c r="AB32" s="57"/>
    </row>
    <row r="33" spans="1:28" ht="12" customHeight="1">
      <c r="A33" s="16"/>
      <c r="B33" s="16"/>
      <c r="C33" s="17"/>
      <c r="D33" s="17"/>
      <c r="E33" s="17"/>
      <c r="F33" s="16"/>
      <c r="G33" s="17"/>
      <c r="H33" s="16"/>
      <c r="I33" s="84"/>
      <c r="J33" s="85"/>
      <c r="K33" s="8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57"/>
    </row>
    <row r="34" spans="1:28" ht="12" customHeight="1">
      <c r="A34" s="18"/>
      <c r="B34" s="18"/>
      <c r="C34" s="53"/>
      <c r="D34" s="53"/>
      <c r="E34" s="53"/>
      <c r="F34" s="18"/>
      <c r="G34" s="53"/>
      <c r="H34" s="18"/>
      <c r="I34" s="85"/>
      <c r="J34" s="85"/>
      <c r="K34" s="78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 s="57"/>
    </row>
    <row r="35" spans="1:28" ht="12" customHeight="1">
      <c r="A35" s="33" t="s">
        <v>16</v>
      </c>
      <c r="B35" s="21">
        <v>16186</v>
      </c>
      <c r="C35" s="22">
        <v>36.9</v>
      </c>
      <c r="D35" s="23">
        <v>25</v>
      </c>
      <c r="E35" s="24">
        <v>100</v>
      </c>
      <c r="F35" s="21">
        <v>31881</v>
      </c>
      <c r="G35" s="22">
        <v>38.8</v>
      </c>
      <c r="H35" s="23">
        <v>27.4</v>
      </c>
      <c r="I35" s="24">
        <v>100</v>
      </c>
      <c r="J35" s="46"/>
      <c r="K35" s="79"/>
      <c r="L35" s="79"/>
      <c r="M35" s="79"/>
      <c r="N35" s="79"/>
      <c r="O35" s="79"/>
      <c r="P35" s="79"/>
      <c r="Q35" s="79"/>
      <c r="R35" s="79"/>
      <c r="S35"/>
      <c r="T35"/>
      <c r="U35"/>
      <c r="V35"/>
      <c r="W35"/>
      <c r="X35"/>
      <c r="Y35"/>
      <c r="Z35"/>
      <c r="AA35"/>
      <c r="AB35" s="57"/>
    </row>
    <row r="36" spans="1:28" ht="12" customHeight="1">
      <c r="A36" s="35" t="s">
        <v>17</v>
      </c>
      <c r="B36" s="58"/>
      <c r="C36" s="27"/>
      <c r="D36" s="28"/>
      <c r="E36" s="59"/>
      <c r="F36" s="58"/>
      <c r="G36" s="27"/>
      <c r="H36" s="58"/>
      <c r="I36" s="38"/>
      <c r="J36" s="64"/>
      <c r="K36" s="8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 s="57"/>
    </row>
    <row r="37" spans="1:28" ht="12" customHeight="1">
      <c r="A37" s="35"/>
      <c r="B37" s="36"/>
      <c r="C37" s="27"/>
      <c r="D37" s="28"/>
      <c r="E37" s="38"/>
      <c r="F37" s="38"/>
      <c r="G37" s="38"/>
      <c r="H37" s="38"/>
      <c r="I37" s="38"/>
      <c r="J37" s="64"/>
      <c r="K37" s="7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57"/>
    </row>
    <row r="38" spans="1:28" ht="12" customHeight="1">
      <c r="A38" s="33" t="s">
        <v>18</v>
      </c>
      <c r="B38" s="30">
        <v>15302</v>
      </c>
      <c r="C38" s="27">
        <v>36.9</v>
      </c>
      <c r="D38" s="60">
        <v>24.8</v>
      </c>
      <c r="E38" s="34">
        <v>94.5</v>
      </c>
      <c r="F38" s="40">
        <v>29451</v>
      </c>
      <c r="G38" s="27">
        <v>38.1</v>
      </c>
      <c r="H38" s="28">
        <v>26.9</v>
      </c>
      <c r="I38" s="34">
        <v>92.4</v>
      </c>
      <c r="J38" s="86"/>
      <c r="K38" s="79"/>
      <c r="L38" s="79"/>
      <c r="M38" s="79"/>
      <c r="N38" s="79"/>
      <c r="O38" s="79"/>
      <c r="P38" s="79"/>
      <c r="Q38" s="79"/>
      <c r="R38" s="79"/>
      <c r="S38"/>
      <c r="T38"/>
      <c r="U38"/>
      <c r="V38"/>
      <c r="W38"/>
      <c r="X38"/>
      <c r="Y38"/>
      <c r="Z38"/>
      <c r="AA38"/>
      <c r="AB38" s="57"/>
    </row>
    <row r="39" spans="1:28" ht="12" customHeight="1">
      <c r="A39" s="35" t="s">
        <v>19</v>
      </c>
      <c r="B39" s="61"/>
      <c r="C39" s="38"/>
      <c r="D39" s="36"/>
      <c r="E39" s="38"/>
      <c r="F39" s="40"/>
      <c r="G39" s="27"/>
      <c r="H39" s="28"/>
      <c r="I39" s="38"/>
      <c r="J39" s="64"/>
      <c r="K39" s="81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 s="57"/>
    </row>
    <row r="40" spans="1:28" ht="12" customHeight="1">
      <c r="A40" s="35"/>
      <c r="B40" s="61"/>
      <c r="C40" s="38"/>
      <c r="D40" s="39"/>
      <c r="E40" s="38"/>
      <c r="F40" s="40"/>
      <c r="G40" s="27"/>
      <c r="H40" s="28"/>
      <c r="I40" s="38"/>
      <c r="J40" s="64"/>
      <c r="K40" s="7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57"/>
    </row>
    <row r="41" spans="1:28" ht="12" customHeight="1">
      <c r="A41" s="20" t="s">
        <v>20</v>
      </c>
      <c r="B41" s="32">
        <v>864</v>
      </c>
      <c r="C41" s="34">
        <v>38.3</v>
      </c>
      <c r="D41" s="60">
        <v>32</v>
      </c>
      <c r="E41" s="34">
        <v>5.3</v>
      </c>
      <c r="F41" s="32">
        <v>2388</v>
      </c>
      <c r="G41" s="27">
        <v>53.1</v>
      </c>
      <c r="H41" s="41">
        <v>37.1</v>
      </c>
      <c r="I41" s="34">
        <v>7.5</v>
      </c>
      <c r="J41" s="86"/>
      <c r="K41" s="79"/>
      <c r="L41" s="79"/>
      <c r="M41" s="79"/>
      <c r="N41" s="79"/>
      <c r="O41" s="79"/>
      <c r="P41" s="79"/>
      <c r="Q41" s="79"/>
      <c r="R41" s="79"/>
      <c r="S41"/>
      <c r="T41"/>
      <c r="U41"/>
      <c r="V41"/>
      <c r="W41"/>
      <c r="X41"/>
      <c r="Y41"/>
      <c r="Z41"/>
      <c r="AA41"/>
      <c r="AB41" s="57"/>
    </row>
    <row r="42" spans="1:28" ht="12" customHeight="1">
      <c r="A42" s="35" t="s">
        <v>21</v>
      </c>
      <c r="B42" s="62"/>
      <c r="C42" s="64"/>
      <c r="D42" s="63"/>
      <c r="E42" s="64"/>
      <c r="F42" s="63"/>
      <c r="G42" s="80"/>
      <c r="H42" s="56"/>
      <c r="I42" s="64"/>
      <c r="J42" s="64"/>
      <c r="K42" s="81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57"/>
    </row>
    <row r="43" spans="1:28" ht="12" customHeight="1">
      <c r="A43" s="35"/>
      <c r="B43" s="62"/>
      <c r="C43" s="64"/>
      <c r="D43" s="56"/>
      <c r="E43" s="64"/>
      <c r="F43" s="63"/>
      <c r="G43" s="80"/>
      <c r="H43" s="56"/>
      <c r="I43" s="64"/>
      <c r="J43" s="64"/>
      <c r="K43" s="78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57"/>
    </row>
    <row r="44" spans="1:28" ht="12" customHeight="1">
      <c r="A44" s="33" t="s">
        <v>22</v>
      </c>
      <c r="B44" s="32">
        <v>11</v>
      </c>
      <c r="C44" s="34">
        <v>18.3</v>
      </c>
      <c r="D44" s="28">
        <v>12.8</v>
      </c>
      <c r="E44" s="34">
        <v>0.1</v>
      </c>
      <c r="F44" s="32">
        <v>13</v>
      </c>
      <c r="G44" s="34">
        <v>9.8</v>
      </c>
      <c r="H44" s="41">
        <v>8.2</v>
      </c>
      <c r="I44" s="34">
        <v>0</v>
      </c>
      <c r="J44" s="34"/>
      <c r="K44" s="79"/>
      <c r="L44" s="79"/>
      <c r="M44" s="79"/>
      <c r="N44" s="79"/>
      <c r="O44" s="79"/>
      <c r="P44" s="79"/>
      <c r="Q44" s="79"/>
      <c r="R44" s="79"/>
      <c r="S44"/>
      <c r="T44"/>
      <c r="U44"/>
      <c r="V44"/>
      <c r="W44"/>
      <c r="X44"/>
      <c r="Y44"/>
      <c r="Z44"/>
      <c r="AA44"/>
      <c r="AB44" s="57"/>
    </row>
    <row r="45" spans="1:28" ht="12" customHeight="1">
      <c r="A45" s="35" t="s">
        <v>23</v>
      </c>
      <c r="B45" s="61"/>
      <c r="C45" s="38"/>
      <c r="D45" s="39"/>
      <c r="E45" s="38"/>
      <c r="F45" s="36"/>
      <c r="G45" s="27"/>
      <c r="H45" s="39"/>
      <c r="I45" s="38"/>
      <c r="J45" s="64"/>
      <c r="K45" s="8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57"/>
    </row>
    <row r="46" spans="1:28" ht="12" customHeight="1">
      <c r="A46" s="35"/>
      <c r="B46" s="61"/>
      <c r="C46" s="38"/>
      <c r="D46" s="39"/>
      <c r="E46" s="38"/>
      <c r="F46" s="36"/>
      <c r="G46" s="27"/>
      <c r="H46" s="39"/>
      <c r="I46" s="34"/>
      <c r="J46" s="86"/>
      <c r="K46" s="7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57"/>
    </row>
    <row r="47" spans="1:28" ht="12" customHeight="1">
      <c r="A47" s="44" t="s">
        <v>24</v>
      </c>
      <c r="B47" s="32">
        <v>9</v>
      </c>
      <c r="C47" s="38">
        <v>10</v>
      </c>
      <c r="D47" s="41">
        <v>4.5</v>
      </c>
      <c r="E47" s="34">
        <v>0.1</v>
      </c>
      <c r="F47" s="32">
        <v>29</v>
      </c>
      <c r="G47" s="27">
        <v>18.2</v>
      </c>
      <c r="H47" s="41">
        <v>7.5</v>
      </c>
      <c r="I47" s="34">
        <v>0.1</v>
      </c>
      <c r="J47" s="86"/>
      <c r="K47" s="79"/>
      <c r="L47" s="79"/>
      <c r="M47" s="79"/>
      <c r="N47" s="79"/>
      <c r="O47" s="79"/>
      <c r="P47" s="79"/>
      <c r="Q47" s="79"/>
      <c r="R47" s="79"/>
      <c r="S47"/>
      <c r="T47"/>
      <c r="U47"/>
      <c r="V47"/>
      <c r="W47"/>
      <c r="X47"/>
      <c r="Y47"/>
      <c r="Z47"/>
      <c r="AA47"/>
      <c r="AB47" s="57"/>
    </row>
    <row r="48" spans="1:28" ht="12" customHeight="1">
      <c r="A48" s="35" t="s">
        <v>25</v>
      </c>
      <c r="B48" s="124">
        <f>SUM(B44+B47+B41+B38)</f>
        <v>16186</v>
      </c>
      <c r="C48" s="124"/>
      <c r="D48" s="124"/>
      <c r="E48" s="110">
        <f>SUM(E44+E47+E41+E38)</f>
        <v>100</v>
      </c>
      <c r="F48" s="124">
        <f>SUM(F44+F47+F41+F38)</f>
        <v>31881</v>
      </c>
      <c r="G48" s="110"/>
      <c r="H48" s="124"/>
      <c r="I48" s="110">
        <f>SUM(I44+I47+I41+I38)</f>
        <v>100</v>
      </c>
      <c r="J48" s="87"/>
      <c r="K48" s="81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57"/>
    </row>
    <row r="49" spans="1:28" ht="12" customHeight="1">
      <c r="A49" s="66"/>
      <c r="B49" s="67"/>
      <c r="C49" s="68"/>
      <c r="D49" s="68"/>
      <c r="E49" s="68"/>
      <c r="F49" s="67"/>
      <c r="G49" s="68"/>
      <c r="H49" s="67"/>
      <c r="I49" s="68"/>
      <c r="J49" s="68"/>
      <c r="K49" s="78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57"/>
    </row>
    <row r="50" spans="2:28" ht="12" customHeight="1">
      <c r="B50" s="66"/>
      <c r="F50" s="66"/>
      <c r="K50" s="79"/>
      <c r="L50" s="79"/>
      <c r="M50" s="79"/>
      <c r="N50" s="79"/>
      <c r="O50" s="79"/>
      <c r="P50" s="79"/>
      <c r="Q50" s="79"/>
      <c r="R50" s="79"/>
      <c r="S50"/>
      <c r="T50"/>
      <c r="U50"/>
      <c r="V50"/>
      <c r="W50"/>
      <c r="X50"/>
      <c r="Y50"/>
      <c r="Z50"/>
      <c r="AA50"/>
      <c r="AB50" s="57"/>
    </row>
    <row r="51" spans="2:28" ht="12" customHeight="1">
      <c r="B51" s="66"/>
      <c r="F51" s="66"/>
      <c r="K51" s="8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57"/>
    </row>
    <row r="52" spans="2:28" ht="12" customHeight="1">
      <c r="B52" s="66"/>
      <c r="F52" s="66"/>
      <c r="J52" s="65"/>
      <c r="K52" s="8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57"/>
    </row>
    <row r="53" spans="2:28" ht="12" customHeight="1">
      <c r="B53" s="69"/>
      <c r="J53" s="65"/>
      <c r="K53" s="90"/>
      <c r="L53" s="79"/>
      <c r="M53" s="79"/>
      <c r="N53" s="79"/>
      <c r="O53" s="79"/>
      <c r="P53" s="79"/>
      <c r="Q53" s="79"/>
      <c r="R53" s="79"/>
      <c r="S53"/>
      <c r="T53"/>
      <c r="U53"/>
      <c r="V53"/>
      <c r="W53"/>
      <c r="X53"/>
      <c r="Y53"/>
      <c r="Z53"/>
      <c r="AA53"/>
      <c r="AB53" s="57"/>
    </row>
    <row r="54" spans="1:28" ht="12" customHeight="1">
      <c r="A54" s="66"/>
      <c r="J54" s="65"/>
      <c r="K54" s="91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57"/>
    </row>
    <row r="55" spans="1:28" ht="12" customHeight="1">
      <c r="A55" s="70"/>
      <c r="J55" s="65"/>
      <c r="K55" s="89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57"/>
    </row>
    <row r="56" spans="10:28" ht="12" customHeight="1">
      <c r="J56" s="65"/>
      <c r="K56" s="90"/>
      <c r="L56" s="79"/>
      <c r="M56" s="79"/>
      <c r="N56" s="79"/>
      <c r="O56" s="79"/>
      <c r="P56" s="79"/>
      <c r="Q56" s="79"/>
      <c r="R56" s="79"/>
      <c r="S56"/>
      <c r="T56"/>
      <c r="U56"/>
      <c r="V56"/>
      <c r="W56"/>
      <c r="X56"/>
      <c r="Y56"/>
      <c r="Z56"/>
      <c r="AA56"/>
      <c r="AB56" s="57"/>
    </row>
    <row r="57" spans="10:28" ht="12" customHeight="1">
      <c r="J57" s="65"/>
      <c r="K57" s="91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57"/>
    </row>
    <row r="58" spans="10:28" ht="12" customHeight="1">
      <c r="J58" s="65"/>
      <c r="K58" s="89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57"/>
    </row>
    <row r="59" spans="10:28" ht="12" customHeight="1">
      <c r="J59" s="65"/>
      <c r="K59" s="90"/>
      <c r="L59" s="79"/>
      <c r="M59" s="79"/>
      <c r="N59" s="79"/>
      <c r="O59" s="79"/>
      <c r="P59" s="79"/>
      <c r="Q59" s="79"/>
      <c r="R59" s="79"/>
      <c r="S59"/>
      <c r="T59"/>
      <c r="U59"/>
      <c r="V59"/>
      <c r="W59"/>
      <c r="X59"/>
      <c r="Y59"/>
      <c r="Z59"/>
      <c r="AA59"/>
      <c r="AB59" s="57"/>
    </row>
    <row r="60" spans="6:28" ht="12" customHeight="1">
      <c r="F60" s="71"/>
      <c r="G60" s="49"/>
      <c r="H60" s="71"/>
      <c r="I60" s="49"/>
      <c r="J60" s="92"/>
      <c r="K60" s="9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57"/>
    </row>
    <row r="61" spans="1:28" ht="12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63"/>
      <c r="Y61" s="57"/>
      <c r="Z61" s="57"/>
      <c r="AA61" s="57"/>
      <c r="AB61" s="57"/>
    </row>
    <row r="62" spans="1:28" ht="14.25" customHeight="1">
      <c r="A62" s="233" t="s">
        <v>26</v>
      </c>
      <c r="B62" s="233"/>
      <c r="C62" s="233"/>
      <c r="D62" s="233"/>
      <c r="E62" s="233"/>
      <c r="F62" s="233"/>
      <c r="G62" s="233"/>
      <c r="H62" s="233"/>
      <c r="I62" s="233"/>
      <c r="K62" s="185"/>
      <c r="L62" s="63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86"/>
      <c r="Y62" s="57"/>
      <c r="Z62" s="57"/>
      <c r="AA62" s="57"/>
      <c r="AB62" s="57"/>
    </row>
    <row r="63" spans="1:28" ht="12" customHeight="1">
      <c r="A63" s="234" t="s">
        <v>27</v>
      </c>
      <c r="B63" s="234"/>
      <c r="C63" s="234"/>
      <c r="D63" s="234"/>
      <c r="E63" s="234"/>
      <c r="F63" s="234"/>
      <c r="G63" s="234"/>
      <c r="H63" s="234"/>
      <c r="I63" s="234"/>
      <c r="K63" s="185"/>
      <c r="L63" s="63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86"/>
      <c r="Y63" s="57"/>
      <c r="Z63" s="57"/>
      <c r="AA63" s="57"/>
      <c r="AB63" s="57"/>
    </row>
    <row r="64" spans="1:28" ht="12" customHeight="1">
      <c r="A64" s="72"/>
      <c r="B64" s="72"/>
      <c r="C64" s="72"/>
      <c r="D64" s="72"/>
      <c r="E64" s="72"/>
      <c r="F64" s="73"/>
      <c r="G64" s="72"/>
      <c r="H64" s="72"/>
      <c r="I64" s="72"/>
      <c r="J64" s="72"/>
      <c r="K64" s="186"/>
      <c r="L64" s="186"/>
      <c r="M64" s="186"/>
      <c r="N64" s="186"/>
      <c r="O64" s="186"/>
      <c r="P64" s="186"/>
      <c r="Q64" s="186"/>
      <c r="R64" s="187"/>
      <c r="S64" s="186"/>
      <c r="T64" s="186"/>
      <c r="U64" s="186"/>
      <c r="V64" s="186"/>
      <c r="W64" s="186"/>
      <c r="X64" s="186"/>
      <c r="Y64" s="57"/>
      <c r="Z64" s="57"/>
      <c r="AA64" s="57"/>
      <c r="AB64" s="57"/>
    </row>
    <row r="65" spans="1:28" ht="15" customHeight="1">
      <c r="A65" s="94"/>
      <c r="B65" s="227" t="s">
        <v>5</v>
      </c>
      <c r="C65" s="228"/>
      <c r="D65" s="228"/>
      <c r="E65" s="229"/>
      <c r="F65" s="227" t="s">
        <v>6</v>
      </c>
      <c r="G65" s="228"/>
      <c r="H65" s="228"/>
      <c r="I65" s="229"/>
      <c r="J65" s="72"/>
      <c r="K65" s="170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186"/>
      <c r="Y65" s="57"/>
      <c r="Z65" s="57"/>
      <c r="AA65" s="57"/>
      <c r="AB65" s="57"/>
    </row>
    <row r="66" spans="1:28" ht="15" customHeight="1">
      <c r="A66" s="95"/>
      <c r="B66" s="230"/>
      <c r="C66" s="231"/>
      <c r="D66" s="231"/>
      <c r="E66" s="232"/>
      <c r="F66" s="230"/>
      <c r="G66" s="231"/>
      <c r="H66" s="231"/>
      <c r="I66" s="232"/>
      <c r="J66" s="72"/>
      <c r="K66" s="170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186"/>
      <c r="Y66" s="57"/>
      <c r="Z66" s="57"/>
      <c r="AA66" s="57"/>
      <c r="AB66" s="57"/>
    </row>
    <row r="67" spans="1:28" ht="45" customHeight="1">
      <c r="A67" s="96"/>
      <c r="B67" s="13" t="s">
        <v>48</v>
      </c>
      <c r="C67" s="14" t="s">
        <v>49</v>
      </c>
      <c r="D67" s="14" t="s">
        <v>50</v>
      </c>
      <c r="E67" s="15" t="s">
        <v>7</v>
      </c>
      <c r="F67" s="13" t="s">
        <v>48</v>
      </c>
      <c r="G67" s="14" t="s">
        <v>49</v>
      </c>
      <c r="H67" s="14" t="s">
        <v>50</v>
      </c>
      <c r="I67" s="15" t="s">
        <v>7</v>
      </c>
      <c r="J67" s="72"/>
      <c r="K67" s="170"/>
      <c r="L67" s="188"/>
      <c r="M67" s="188"/>
      <c r="N67" s="189"/>
      <c r="O67" s="188"/>
      <c r="P67" s="189"/>
      <c r="Q67" s="190"/>
      <c r="R67" s="188"/>
      <c r="S67" s="188"/>
      <c r="T67" s="189"/>
      <c r="U67" s="188"/>
      <c r="V67" s="189"/>
      <c r="W67" s="191"/>
      <c r="X67" s="186"/>
      <c r="Y67" s="57"/>
      <c r="Z67" s="57"/>
      <c r="AA67" s="57"/>
      <c r="AB67" s="57"/>
    </row>
    <row r="68" spans="1:28" ht="12" customHeight="1">
      <c r="A68" s="18"/>
      <c r="C68" s="18"/>
      <c r="D68" s="18"/>
      <c r="E68" s="18"/>
      <c r="G68" s="18"/>
      <c r="H68" s="18"/>
      <c r="I68" s="18"/>
      <c r="J68" s="117"/>
      <c r="K68" s="170"/>
      <c r="L68" s="171"/>
      <c r="M68" s="171"/>
      <c r="N68" s="170"/>
      <c r="O68" s="170"/>
      <c r="P68" s="170"/>
      <c r="Q68" s="170"/>
      <c r="R68" s="171"/>
      <c r="S68" s="171"/>
      <c r="T68" s="170"/>
      <c r="U68" s="170"/>
      <c r="V68" s="170"/>
      <c r="W68" s="170"/>
      <c r="X68" s="171"/>
      <c r="Y68" s="57"/>
      <c r="Z68" s="57"/>
      <c r="AA68" s="57"/>
      <c r="AB68" s="57"/>
    </row>
    <row r="69" spans="1:28" ht="12" customHeight="1">
      <c r="A69" s="33" t="s">
        <v>28</v>
      </c>
      <c r="B69" s="138">
        <v>9660</v>
      </c>
      <c r="C69" s="133">
        <v>36.1</v>
      </c>
      <c r="D69" s="132">
        <v>21.2</v>
      </c>
      <c r="E69" s="133">
        <v>100</v>
      </c>
      <c r="F69" s="138">
        <v>19089</v>
      </c>
      <c r="G69" s="210">
        <v>36</v>
      </c>
      <c r="H69" s="133">
        <v>23.1</v>
      </c>
      <c r="I69" s="125">
        <v>100</v>
      </c>
      <c r="J69" s="117"/>
      <c r="K69" s="172"/>
      <c r="L69" s="192"/>
      <c r="M69" s="145"/>
      <c r="N69" s="193"/>
      <c r="O69" s="128"/>
      <c r="P69" s="194"/>
      <c r="Q69" s="193"/>
      <c r="R69" s="192"/>
      <c r="S69" s="145"/>
      <c r="T69" s="194"/>
      <c r="U69" s="129"/>
      <c r="V69" s="193"/>
      <c r="W69" s="130"/>
      <c r="X69" s="173"/>
      <c r="Y69" s="57"/>
      <c r="Z69" s="57"/>
      <c r="AA69" s="57"/>
      <c r="AB69" s="57"/>
    </row>
    <row r="70" spans="1:28" s="1" customFormat="1" ht="12" customHeight="1">
      <c r="A70" s="35" t="s">
        <v>29</v>
      </c>
      <c r="B70" s="126"/>
      <c r="C70" s="98"/>
      <c r="D70" s="46"/>
      <c r="E70" s="99"/>
      <c r="F70" s="100"/>
      <c r="G70" s="38"/>
      <c r="H70" s="38"/>
      <c r="I70" s="98"/>
      <c r="J70" s="117"/>
      <c r="K70" s="174"/>
      <c r="L70" s="142"/>
      <c r="M70" s="142"/>
      <c r="N70" s="140"/>
      <c r="O70" s="141"/>
      <c r="P70" s="142"/>
      <c r="Q70" s="131"/>
      <c r="R70" s="142"/>
      <c r="S70" s="142"/>
      <c r="T70" s="140"/>
      <c r="U70" s="142"/>
      <c r="V70" s="143"/>
      <c r="W70" s="140"/>
      <c r="X70" s="175"/>
      <c r="Y70" s="121"/>
      <c r="Z70" s="121"/>
      <c r="AA70" s="121"/>
      <c r="AB70" s="121"/>
    </row>
    <row r="71" spans="1:28" s="1" customFormat="1" ht="12" customHeight="1">
      <c r="A71" s="35"/>
      <c r="B71" s="126"/>
      <c r="C71" s="98"/>
      <c r="D71" s="46"/>
      <c r="E71" s="99"/>
      <c r="F71" s="100"/>
      <c r="G71" s="38"/>
      <c r="H71" s="38"/>
      <c r="I71" s="98"/>
      <c r="J71" s="117"/>
      <c r="K71" s="174"/>
      <c r="L71" s="142"/>
      <c r="M71" s="142"/>
      <c r="N71" s="140"/>
      <c r="O71" s="141"/>
      <c r="P71" s="142"/>
      <c r="Q71" s="131"/>
      <c r="R71" s="142"/>
      <c r="S71" s="142"/>
      <c r="T71" s="140"/>
      <c r="U71" s="142"/>
      <c r="V71" s="143"/>
      <c r="W71" s="140"/>
      <c r="X71" s="175"/>
      <c r="Y71" s="121"/>
      <c r="Z71" s="121"/>
      <c r="AA71" s="121"/>
      <c r="AB71" s="121"/>
    </row>
    <row r="72" spans="1:28" s="1" customFormat="1" ht="12" customHeight="1">
      <c r="A72" s="33" t="s">
        <v>30</v>
      </c>
      <c r="B72" s="127"/>
      <c r="C72" s="97"/>
      <c r="D72" s="46"/>
      <c r="E72" s="97"/>
      <c r="F72" s="101"/>
      <c r="G72" s="24"/>
      <c r="H72" s="38"/>
      <c r="I72" s="59"/>
      <c r="J72" s="117"/>
      <c r="K72" s="128"/>
      <c r="L72" s="151"/>
      <c r="M72" s="151"/>
      <c r="N72" s="144"/>
      <c r="O72" s="129"/>
      <c r="P72" s="145"/>
      <c r="Q72" s="130"/>
      <c r="R72" s="151"/>
      <c r="S72" s="151"/>
      <c r="T72" s="146"/>
      <c r="U72" s="145"/>
      <c r="V72" s="147"/>
      <c r="W72" s="148"/>
      <c r="X72" s="176"/>
      <c r="Y72" s="121"/>
      <c r="Z72" s="121"/>
      <c r="AA72" s="121"/>
      <c r="AB72" s="121"/>
    </row>
    <row r="73" spans="1:28" s="1" customFormat="1" ht="12" customHeight="1">
      <c r="A73" s="35" t="s">
        <v>31</v>
      </c>
      <c r="B73" s="127"/>
      <c r="C73" s="38"/>
      <c r="D73" s="46"/>
      <c r="E73" s="102"/>
      <c r="F73" s="101"/>
      <c r="G73" s="38"/>
      <c r="H73" s="38"/>
      <c r="I73" s="59"/>
      <c r="J73" s="117"/>
      <c r="K73" s="177"/>
      <c r="L73" s="151"/>
      <c r="M73" s="151"/>
      <c r="N73" s="149"/>
      <c r="O73" s="150"/>
      <c r="P73" s="151"/>
      <c r="Q73" s="130"/>
      <c r="R73" s="151"/>
      <c r="S73" s="151"/>
      <c r="T73" s="149"/>
      <c r="U73" s="151"/>
      <c r="V73" s="147"/>
      <c r="W73" s="148"/>
      <c r="X73" s="176"/>
      <c r="Y73" s="121"/>
      <c r="Z73" s="121"/>
      <c r="AA73" s="121"/>
      <c r="AB73" s="121"/>
    </row>
    <row r="74" spans="1:28" s="1" customFormat="1" ht="12" customHeight="1">
      <c r="A74" s="44" t="s">
        <v>32</v>
      </c>
      <c r="B74" s="139">
        <v>2124</v>
      </c>
      <c r="C74" s="135">
        <v>28</v>
      </c>
      <c r="D74" s="134">
        <v>21.9</v>
      </c>
      <c r="E74" s="135">
        <v>22</v>
      </c>
      <c r="F74" s="139">
        <v>3166</v>
      </c>
      <c r="G74" s="137">
        <v>24.6</v>
      </c>
      <c r="H74" s="135">
        <v>20.2</v>
      </c>
      <c r="I74" s="135">
        <v>16.6</v>
      </c>
      <c r="J74" s="110">
        <v>11.4</v>
      </c>
      <c r="K74" s="178"/>
      <c r="L74" s="195"/>
      <c r="M74" s="166"/>
      <c r="N74" s="196"/>
      <c r="O74" s="150"/>
      <c r="P74" s="197"/>
      <c r="Q74" s="196"/>
      <c r="R74" s="195"/>
      <c r="S74" s="166"/>
      <c r="T74" s="197"/>
      <c r="U74" s="151"/>
      <c r="V74" s="196"/>
      <c r="W74" s="196"/>
      <c r="X74" s="160"/>
      <c r="Y74" s="121"/>
      <c r="Z74" s="121"/>
      <c r="AA74" s="121"/>
      <c r="AB74" s="121"/>
    </row>
    <row r="75" spans="1:28" s="1" customFormat="1" ht="12" customHeight="1">
      <c r="A75" s="103" t="s">
        <v>33</v>
      </c>
      <c r="B75" s="127"/>
      <c r="C75" s="136"/>
      <c r="D75" s="123"/>
      <c r="E75" s="136"/>
      <c r="F75" s="127"/>
      <c r="G75" s="211"/>
      <c r="H75" s="136"/>
      <c r="I75" s="136"/>
      <c r="J75" s="118"/>
      <c r="K75" s="179"/>
      <c r="L75" s="151"/>
      <c r="M75" s="166"/>
      <c r="N75" s="198"/>
      <c r="O75" s="150"/>
      <c r="P75" s="176"/>
      <c r="Q75" s="198"/>
      <c r="R75" s="151"/>
      <c r="S75" s="166"/>
      <c r="T75" s="176"/>
      <c r="U75" s="151"/>
      <c r="V75" s="198"/>
      <c r="W75" s="198"/>
      <c r="X75" s="160"/>
      <c r="Y75" s="121"/>
      <c r="Z75" s="121"/>
      <c r="AA75" s="121"/>
      <c r="AB75" s="121"/>
    </row>
    <row r="76" spans="1:28" s="1" customFormat="1" ht="12" customHeight="1">
      <c r="A76" s="104" t="s">
        <v>34</v>
      </c>
      <c r="B76" s="139">
        <v>1091</v>
      </c>
      <c r="C76" s="135">
        <v>43.4</v>
      </c>
      <c r="D76" s="134">
        <v>36.2</v>
      </c>
      <c r="E76" s="135">
        <v>11.3</v>
      </c>
      <c r="F76" s="139">
        <v>1697</v>
      </c>
      <c r="G76" s="137">
        <v>35.1</v>
      </c>
      <c r="H76" s="135">
        <v>35.6</v>
      </c>
      <c r="I76" s="135">
        <v>8.9</v>
      </c>
      <c r="J76" s="110">
        <v>9.5</v>
      </c>
      <c r="K76" s="199"/>
      <c r="L76" s="195"/>
      <c r="M76" s="166"/>
      <c r="N76" s="196"/>
      <c r="O76" s="150"/>
      <c r="P76" s="197"/>
      <c r="Q76" s="196"/>
      <c r="R76" s="195"/>
      <c r="S76" s="166"/>
      <c r="T76" s="197"/>
      <c r="U76" s="151"/>
      <c r="V76" s="196"/>
      <c r="W76" s="196"/>
      <c r="X76" s="200"/>
      <c r="Y76" s="121"/>
      <c r="Z76" s="121"/>
      <c r="AA76" s="121"/>
      <c r="AB76" s="121"/>
    </row>
    <row r="77" spans="1:28" s="1" customFormat="1" ht="12" customHeight="1">
      <c r="A77" s="105" t="s">
        <v>35</v>
      </c>
      <c r="B77" s="127"/>
      <c r="C77" s="136"/>
      <c r="D77" s="123"/>
      <c r="E77" s="136"/>
      <c r="F77" s="127"/>
      <c r="G77" s="211"/>
      <c r="H77" s="136"/>
      <c r="I77" s="136"/>
      <c r="J77" s="119"/>
      <c r="K77" s="201"/>
      <c r="L77" s="151"/>
      <c r="M77" s="166"/>
      <c r="N77" s="198"/>
      <c r="O77" s="150"/>
      <c r="P77" s="176"/>
      <c r="Q77" s="198"/>
      <c r="R77" s="151"/>
      <c r="S77" s="166"/>
      <c r="T77" s="176"/>
      <c r="U77" s="151"/>
      <c r="V77" s="198"/>
      <c r="W77" s="198"/>
      <c r="X77" s="200"/>
      <c r="Y77" s="121"/>
      <c r="Z77" s="121"/>
      <c r="AA77" s="121"/>
      <c r="AB77" s="121"/>
    </row>
    <row r="78" spans="1:28" s="1" customFormat="1" ht="12" customHeight="1">
      <c r="A78" s="106" t="s">
        <v>36</v>
      </c>
      <c r="B78" s="139">
        <v>581</v>
      </c>
      <c r="C78" s="135">
        <v>41.7</v>
      </c>
      <c r="D78" s="134">
        <v>28.3</v>
      </c>
      <c r="E78" s="135">
        <v>6</v>
      </c>
      <c r="F78" s="139">
        <v>1204</v>
      </c>
      <c r="G78" s="137">
        <v>41.3</v>
      </c>
      <c r="H78" s="135">
        <v>28.1</v>
      </c>
      <c r="I78" s="135">
        <v>6.3</v>
      </c>
      <c r="J78" s="110">
        <v>8.1</v>
      </c>
      <c r="K78" s="202"/>
      <c r="L78" s="195"/>
      <c r="M78" s="166"/>
      <c r="N78" s="196"/>
      <c r="O78" s="150"/>
      <c r="P78" s="197"/>
      <c r="Q78" s="196"/>
      <c r="R78" s="195"/>
      <c r="S78" s="166"/>
      <c r="T78" s="197"/>
      <c r="U78" s="151"/>
      <c r="V78" s="196"/>
      <c r="W78" s="196"/>
      <c r="X78" s="153"/>
      <c r="Y78" s="121"/>
      <c r="Z78" s="121"/>
      <c r="AA78" s="121"/>
      <c r="AB78" s="121"/>
    </row>
    <row r="79" spans="1:28" s="1" customFormat="1" ht="10.5" customHeight="1">
      <c r="A79" s="105" t="s">
        <v>37</v>
      </c>
      <c r="B79" s="127"/>
      <c r="C79" s="136"/>
      <c r="D79" s="123"/>
      <c r="E79" s="136"/>
      <c r="F79" s="127"/>
      <c r="G79" s="211"/>
      <c r="H79" s="136"/>
      <c r="I79" s="136"/>
      <c r="J79" s="110"/>
      <c r="K79" s="201"/>
      <c r="L79" s="151"/>
      <c r="M79" s="166"/>
      <c r="N79" s="198"/>
      <c r="O79" s="150"/>
      <c r="P79" s="176"/>
      <c r="Q79" s="198"/>
      <c r="R79" s="151"/>
      <c r="S79" s="152"/>
      <c r="T79" s="176"/>
      <c r="U79" s="151"/>
      <c r="V79" s="198"/>
      <c r="W79" s="198"/>
      <c r="X79" s="203"/>
      <c r="Y79" s="121"/>
      <c r="Z79" s="121"/>
      <c r="AA79" s="121"/>
      <c r="AB79" s="121"/>
    </row>
    <row r="80" spans="1:28" s="1" customFormat="1" ht="14.25" customHeight="1">
      <c r="A80" s="106" t="s">
        <v>54</v>
      </c>
      <c r="B80" s="139">
        <v>514</v>
      </c>
      <c r="C80" s="135">
        <v>159.6</v>
      </c>
      <c r="D80" s="134">
        <v>72.6</v>
      </c>
      <c r="E80" s="135">
        <v>5.3</v>
      </c>
      <c r="F80" s="139">
        <v>1000</v>
      </c>
      <c r="G80" s="137">
        <v>128</v>
      </c>
      <c r="H80" s="135">
        <v>69.9</v>
      </c>
      <c r="I80" s="135">
        <v>5.2</v>
      </c>
      <c r="J80" s="110"/>
      <c r="K80" s="202"/>
      <c r="L80" s="195"/>
      <c r="M80" s="166"/>
      <c r="N80" s="196"/>
      <c r="O80" s="150"/>
      <c r="P80" s="197"/>
      <c r="Q80" s="196"/>
      <c r="R80" s="195"/>
      <c r="S80" s="151"/>
      <c r="T80" s="197"/>
      <c r="U80" s="151"/>
      <c r="V80" s="196"/>
      <c r="W80" s="196"/>
      <c r="X80" s="160"/>
      <c r="Y80" s="121"/>
      <c r="Z80" s="121"/>
      <c r="AA80" s="121"/>
      <c r="AB80" s="121"/>
    </row>
    <row r="81" spans="1:28" s="1" customFormat="1" ht="10.5" customHeight="1">
      <c r="A81" s="218" t="s">
        <v>55</v>
      </c>
      <c r="B81" s="127"/>
      <c r="C81" s="136"/>
      <c r="D81" s="123"/>
      <c r="E81" s="136"/>
      <c r="F81" s="127"/>
      <c r="G81" s="211"/>
      <c r="H81" s="136"/>
      <c r="I81" s="136"/>
      <c r="J81" s="110"/>
      <c r="K81" s="167"/>
      <c r="L81" s="151"/>
      <c r="M81" s="166"/>
      <c r="N81" s="198"/>
      <c r="O81" s="150"/>
      <c r="P81" s="176"/>
      <c r="Q81" s="198"/>
      <c r="R81" s="151"/>
      <c r="S81" s="152"/>
      <c r="T81" s="176"/>
      <c r="U81" s="151"/>
      <c r="V81" s="198"/>
      <c r="W81" s="198"/>
      <c r="X81" s="160"/>
      <c r="Y81" s="121"/>
      <c r="Z81" s="121"/>
      <c r="AA81" s="121"/>
      <c r="AB81" s="121"/>
    </row>
    <row r="82" spans="1:28" s="1" customFormat="1" ht="12" customHeight="1">
      <c r="A82" s="107" t="s">
        <v>40</v>
      </c>
      <c r="B82" s="139">
        <v>370</v>
      </c>
      <c r="C82" s="135">
        <v>32.6</v>
      </c>
      <c r="D82" s="134">
        <v>24.8</v>
      </c>
      <c r="E82" s="135">
        <v>3.8</v>
      </c>
      <c r="F82" s="139">
        <v>838</v>
      </c>
      <c r="G82" s="137">
        <v>32</v>
      </c>
      <c r="H82" s="135">
        <v>27.4</v>
      </c>
      <c r="I82" s="135">
        <v>4.4</v>
      </c>
      <c r="J82" s="110"/>
      <c r="K82" s="180"/>
      <c r="L82" s="195"/>
      <c r="M82" s="166"/>
      <c r="N82" s="196"/>
      <c r="O82" s="150"/>
      <c r="P82" s="197"/>
      <c r="Q82" s="196"/>
      <c r="R82" s="195"/>
      <c r="S82" s="166"/>
      <c r="T82" s="197"/>
      <c r="U82" s="151"/>
      <c r="V82" s="196"/>
      <c r="W82" s="196"/>
      <c r="X82" s="203"/>
      <c r="Y82" s="121"/>
      <c r="Z82" s="121"/>
      <c r="AA82" s="121"/>
      <c r="AB82" s="121"/>
    </row>
    <row r="83" spans="1:28" s="1" customFormat="1" ht="12" customHeight="1">
      <c r="A83" s="108" t="s">
        <v>41</v>
      </c>
      <c r="B83" s="127"/>
      <c r="C83" s="136"/>
      <c r="D83" s="123"/>
      <c r="E83" s="136"/>
      <c r="F83" s="127"/>
      <c r="G83" s="211"/>
      <c r="H83" s="136"/>
      <c r="I83" s="136"/>
      <c r="J83" s="110"/>
      <c r="K83" s="181"/>
      <c r="L83" s="151"/>
      <c r="M83" s="166"/>
      <c r="N83" s="198"/>
      <c r="O83" s="150"/>
      <c r="P83" s="176"/>
      <c r="Q83" s="198"/>
      <c r="R83" s="151"/>
      <c r="S83" s="152"/>
      <c r="T83" s="176"/>
      <c r="U83" s="151"/>
      <c r="V83" s="198"/>
      <c r="W83" s="198"/>
      <c r="X83" s="160"/>
      <c r="Y83" s="121"/>
      <c r="Z83" s="121"/>
      <c r="AA83" s="121"/>
      <c r="AB83" s="121"/>
    </row>
    <row r="84" spans="1:28" s="1" customFormat="1" ht="12" customHeight="1">
      <c r="A84" s="107" t="s">
        <v>42</v>
      </c>
      <c r="B84" s="139">
        <v>478</v>
      </c>
      <c r="C84" s="135">
        <v>141.8</v>
      </c>
      <c r="D84" s="134">
        <v>86.9</v>
      </c>
      <c r="E84" s="135">
        <v>4.9</v>
      </c>
      <c r="F84" s="139">
        <v>780</v>
      </c>
      <c r="G84" s="137">
        <v>79.8</v>
      </c>
      <c r="H84" s="135">
        <v>66.2</v>
      </c>
      <c r="I84" s="135">
        <v>4.1</v>
      </c>
      <c r="J84" s="110">
        <v>5.8</v>
      </c>
      <c r="K84" s="180"/>
      <c r="L84" s="195"/>
      <c r="M84" s="166"/>
      <c r="N84" s="196"/>
      <c r="O84" s="150"/>
      <c r="P84" s="197"/>
      <c r="Q84" s="196"/>
      <c r="R84" s="195"/>
      <c r="S84" s="166"/>
      <c r="T84" s="197"/>
      <c r="U84" s="151"/>
      <c r="V84" s="196"/>
      <c r="W84" s="196"/>
      <c r="X84" s="160"/>
      <c r="Y84" s="121"/>
      <c r="Z84" s="121"/>
      <c r="AA84" s="121"/>
      <c r="AB84" s="121"/>
    </row>
    <row r="85" spans="1:28" s="1" customFormat="1" ht="12" customHeight="1">
      <c r="A85" s="108" t="s">
        <v>43</v>
      </c>
      <c r="B85" s="127"/>
      <c r="C85" s="135"/>
      <c r="D85" s="123"/>
      <c r="E85" s="127"/>
      <c r="F85" s="127"/>
      <c r="G85" s="127"/>
      <c r="H85" s="135"/>
      <c r="I85" s="127"/>
      <c r="J85" s="110"/>
      <c r="K85" s="181"/>
      <c r="L85" s="151"/>
      <c r="M85" s="166"/>
      <c r="N85" s="198"/>
      <c r="O85" s="150"/>
      <c r="P85" s="176"/>
      <c r="Q85" s="198"/>
      <c r="R85" s="151"/>
      <c r="S85" s="152"/>
      <c r="T85" s="176"/>
      <c r="U85" s="151"/>
      <c r="V85" s="198"/>
      <c r="W85" s="198"/>
      <c r="X85" s="160"/>
      <c r="Y85" s="121"/>
      <c r="Z85" s="121"/>
      <c r="AA85" s="121"/>
      <c r="AB85" s="121"/>
    </row>
    <row r="86" spans="1:28" s="1" customFormat="1" ht="12" customHeight="1">
      <c r="A86" s="66" t="s">
        <v>51</v>
      </c>
      <c r="B86" s="139">
        <v>378</v>
      </c>
      <c r="C86" s="135">
        <v>43.2</v>
      </c>
      <c r="D86" s="134">
        <v>25.7</v>
      </c>
      <c r="E86" s="135">
        <v>3.9</v>
      </c>
      <c r="F86" s="139">
        <v>747</v>
      </c>
      <c r="G86" s="137">
        <v>41</v>
      </c>
      <c r="H86" s="135">
        <v>21.5</v>
      </c>
      <c r="I86" s="135">
        <v>3.9</v>
      </c>
      <c r="J86" s="110">
        <v>5.4</v>
      </c>
      <c r="K86" s="180"/>
      <c r="L86" s="195"/>
      <c r="M86" s="166"/>
      <c r="N86" s="196"/>
      <c r="O86" s="150"/>
      <c r="P86" s="197"/>
      <c r="Q86" s="196"/>
      <c r="R86" s="195"/>
      <c r="S86" s="151"/>
      <c r="T86" s="197"/>
      <c r="U86" s="151"/>
      <c r="V86" s="196"/>
      <c r="W86" s="196"/>
      <c r="X86" s="160"/>
      <c r="Y86" s="121"/>
      <c r="Z86" s="121"/>
      <c r="AA86" s="121"/>
      <c r="AB86" s="121"/>
    </row>
    <row r="87" spans="1:28" s="1" customFormat="1" ht="12" customHeight="1">
      <c r="A87" s="2" t="s">
        <v>56</v>
      </c>
      <c r="B87" s="127"/>
      <c r="C87" s="136"/>
      <c r="D87" s="123"/>
      <c r="E87" s="136"/>
      <c r="F87" s="127"/>
      <c r="G87" s="211"/>
      <c r="H87" s="136"/>
      <c r="I87" s="136"/>
      <c r="J87" s="118">
        <f>SUM(J74:J86)</f>
        <v>40.199999999999996</v>
      </c>
      <c r="K87" s="204"/>
      <c r="L87" s="151"/>
      <c r="M87" s="166"/>
      <c r="N87" s="198"/>
      <c r="O87" s="150"/>
      <c r="P87" s="176"/>
      <c r="Q87" s="198"/>
      <c r="R87" s="151"/>
      <c r="S87" s="152"/>
      <c r="T87" s="176"/>
      <c r="U87" s="151"/>
      <c r="V87" s="198"/>
      <c r="W87" s="198"/>
      <c r="X87" s="160"/>
      <c r="Y87" s="121"/>
      <c r="Z87" s="121"/>
      <c r="AA87" s="121"/>
      <c r="AB87" s="121"/>
    </row>
    <row r="88" spans="1:28" s="1" customFormat="1" ht="12" customHeight="1">
      <c r="A88" s="44" t="s">
        <v>44</v>
      </c>
      <c r="B88" s="139">
        <v>433</v>
      </c>
      <c r="C88" s="135">
        <v>59.2</v>
      </c>
      <c r="D88" s="134">
        <v>36.1</v>
      </c>
      <c r="E88" s="135">
        <v>4.5</v>
      </c>
      <c r="F88" s="139">
        <v>682</v>
      </c>
      <c r="G88" s="137">
        <v>52.1</v>
      </c>
      <c r="H88" s="135">
        <v>35.5</v>
      </c>
      <c r="I88" s="135">
        <v>3.6</v>
      </c>
      <c r="J88" s="118"/>
      <c r="K88" s="178"/>
      <c r="L88" s="195"/>
      <c r="M88" s="166"/>
      <c r="N88" s="196"/>
      <c r="O88" s="150"/>
      <c r="P88" s="197"/>
      <c r="Q88" s="196"/>
      <c r="R88" s="195"/>
      <c r="S88" s="166"/>
      <c r="T88" s="197"/>
      <c r="U88" s="151"/>
      <c r="V88" s="196"/>
      <c r="W88" s="196"/>
      <c r="X88" s="160"/>
      <c r="Y88" s="121"/>
      <c r="Z88" s="121"/>
      <c r="AA88" s="121"/>
      <c r="AB88" s="121"/>
    </row>
    <row r="89" spans="1:28" s="1" customFormat="1" ht="12" customHeight="1">
      <c r="A89" s="103" t="s">
        <v>45</v>
      </c>
      <c r="B89" s="127"/>
      <c r="C89" s="136"/>
      <c r="D89" s="123"/>
      <c r="E89" s="136"/>
      <c r="F89" s="127"/>
      <c r="G89" s="211"/>
      <c r="H89" s="136"/>
      <c r="I89" s="136"/>
      <c r="J89" s="118"/>
      <c r="K89" s="179"/>
      <c r="L89" s="151"/>
      <c r="M89" s="166"/>
      <c r="N89" s="198"/>
      <c r="O89" s="150"/>
      <c r="P89" s="176"/>
      <c r="Q89" s="198"/>
      <c r="R89" s="151"/>
      <c r="S89" s="152"/>
      <c r="T89" s="176"/>
      <c r="U89" s="151"/>
      <c r="V89" s="198"/>
      <c r="W89" s="198"/>
      <c r="X89" s="160"/>
      <c r="Y89" s="121"/>
      <c r="Z89" s="121"/>
      <c r="AA89" s="121"/>
      <c r="AB89" s="121"/>
    </row>
    <row r="90" spans="1:28" s="1" customFormat="1" ht="12" customHeight="1">
      <c r="A90" s="107" t="s">
        <v>38</v>
      </c>
      <c r="B90" s="139">
        <v>351</v>
      </c>
      <c r="C90" s="135">
        <v>24.4</v>
      </c>
      <c r="D90" s="134">
        <v>18.6</v>
      </c>
      <c r="E90" s="135">
        <v>3.6</v>
      </c>
      <c r="F90" s="139">
        <v>633</v>
      </c>
      <c r="G90" s="137">
        <v>22.1</v>
      </c>
      <c r="H90" s="135">
        <v>21.4</v>
      </c>
      <c r="I90" s="135">
        <v>3.3</v>
      </c>
      <c r="J90" s="118"/>
      <c r="K90" s="180"/>
      <c r="L90" s="195"/>
      <c r="M90" s="166"/>
      <c r="N90" s="196"/>
      <c r="O90" s="150"/>
      <c r="P90" s="197"/>
      <c r="Q90" s="196"/>
      <c r="R90" s="195"/>
      <c r="S90" s="166"/>
      <c r="T90" s="197"/>
      <c r="U90" s="151"/>
      <c r="V90" s="196"/>
      <c r="W90" s="196"/>
      <c r="X90" s="160"/>
      <c r="Y90" s="121"/>
      <c r="Z90" s="121"/>
      <c r="AA90" s="121"/>
      <c r="AB90" s="121"/>
    </row>
    <row r="91" spans="1:28" s="1" customFormat="1" ht="12" customHeight="1">
      <c r="A91" s="108" t="s">
        <v>39</v>
      </c>
      <c r="B91" s="139"/>
      <c r="C91" s="135"/>
      <c r="D91" s="134"/>
      <c r="E91" s="135"/>
      <c r="F91" s="139"/>
      <c r="G91" s="137"/>
      <c r="H91" s="135"/>
      <c r="I91" s="135"/>
      <c r="J91" s="118"/>
      <c r="K91" s="181"/>
      <c r="L91" s="195"/>
      <c r="M91" s="166"/>
      <c r="N91" s="196"/>
      <c r="O91" s="150"/>
      <c r="P91" s="197"/>
      <c r="Q91" s="196"/>
      <c r="R91" s="195"/>
      <c r="S91" s="152"/>
      <c r="T91" s="197"/>
      <c r="U91" s="151"/>
      <c r="V91" s="196"/>
      <c r="W91" s="196"/>
      <c r="X91" s="160"/>
      <c r="Y91" s="121"/>
      <c r="Z91" s="121"/>
      <c r="AA91" s="121"/>
      <c r="AB91" s="121"/>
    </row>
    <row r="92" spans="1:28" s="1" customFormat="1" ht="12" customHeight="1">
      <c r="A92" s="107" t="s">
        <v>52</v>
      </c>
      <c r="B92" s="139">
        <v>136</v>
      </c>
      <c r="C92" s="135">
        <v>43.5</v>
      </c>
      <c r="D92" s="134">
        <v>21.3</v>
      </c>
      <c r="E92" s="135">
        <v>1.4</v>
      </c>
      <c r="F92" s="139">
        <v>572</v>
      </c>
      <c r="G92" s="137">
        <v>86.8</v>
      </c>
      <c r="H92" s="135">
        <v>39.9</v>
      </c>
      <c r="I92" s="137">
        <v>3</v>
      </c>
      <c r="J92" s="118"/>
      <c r="K92" s="180"/>
      <c r="L92" s="195"/>
      <c r="M92" s="166"/>
      <c r="N92" s="196"/>
      <c r="O92" s="150"/>
      <c r="P92" s="197"/>
      <c r="Q92" s="196"/>
      <c r="R92" s="195"/>
      <c r="S92" s="151"/>
      <c r="T92" s="197"/>
      <c r="U92" s="151"/>
      <c r="V92" s="196"/>
      <c r="W92" s="205"/>
      <c r="X92" s="203"/>
      <c r="Y92" s="121"/>
      <c r="Z92" s="121"/>
      <c r="AA92" s="121"/>
      <c r="AB92" s="121"/>
    </row>
    <row r="93" spans="1:28" s="1" customFormat="1" ht="12" customHeight="1">
      <c r="A93" s="108" t="s">
        <v>53</v>
      </c>
      <c r="B93" s="213">
        <f>SUM(B74:B92)</f>
        <v>6456</v>
      </c>
      <c r="C93" s="214">
        <v>38.8</v>
      </c>
      <c r="D93" s="215">
        <v>28.5</v>
      </c>
      <c r="E93" s="215">
        <f>SUM(E74:E92)</f>
        <v>66.69999999999999</v>
      </c>
      <c r="F93" s="213">
        <f>SUM(F74:F92)</f>
        <v>11319</v>
      </c>
      <c r="G93" s="215">
        <v>36.5</v>
      </c>
      <c r="H93" s="214">
        <v>28.2</v>
      </c>
      <c r="I93" s="215">
        <f>SUM(I74:I92)</f>
        <v>59.3</v>
      </c>
      <c r="J93" s="64"/>
      <c r="K93" s="181"/>
      <c r="L93" s="206"/>
      <c r="M93" s="206"/>
      <c r="N93" s="182"/>
      <c r="O93" s="206"/>
      <c r="P93" s="182"/>
      <c r="Q93" s="203"/>
      <c r="R93" s="206"/>
      <c r="S93" s="206"/>
      <c r="T93" s="183"/>
      <c r="U93" s="206"/>
      <c r="V93" s="182"/>
      <c r="W93" s="173"/>
      <c r="X93" s="183"/>
      <c r="Y93" s="121"/>
      <c r="Z93" s="121"/>
      <c r="AA93" s="121"/>
      <c r="AB93" s="121"/>
    </row>
    <row r="94" spans="1:28" s="1" customFormat="1" ht="12" customHeight="1">
      <c r="A94" s="44" t="s">
        <v>46</v>
      </c>
      <c r="B94" s="219">
        <f>SUM(B69-B93)</f>
        <v>3204</v>
      </c>
      <c r="C94" s="220">
        <v>31.6</v>
      </c>
      <c r="D94" s="221">
        <v>14</v>
      </c>
      <c r="E94" s="222">
        <f>SUM(E69-E93)</f>
        <v>33.30000000000001</v>
      </c>
      <c r="F94" s="219">
        <f>SUM(F69-F93)</f>
        <v>7770</v>
      </c>
      <c r="G94" s="221">
        <v>35.3</v>
      </c>
      <c r="H94" s="223">
        <v>18.3</v>
      </c>
      <c r="I94" s="224">
        <f>I69-I93</f>
        <v>40.7</v>
      </c>
      <c r="J94" s="120"/>
      <c r="K94" s="178"/>
      <c r="L94" s="152"/>
      <c r="M94" s="152"/>
      <c r="N94" s="155"/>
      <c r="O94" s="152"/>
      <c r="P94" s="182"/>
      <c r="Q94" s="160"/>
      <c r="R94" s="152"/>
      <c r="S94" s="152"/>
      <c r="T94" s="153"/>
      <c r="U94" s="152"/>
      <c r="V94" s="182"/>
      <c r="W94" s="207"/>
      <c r="X94" s="207"/>
      <c r="Y94" s="121"/>
      <c r="Z94" s="121"/>
      <c r="AA94" s="121"/>
      <c r="AB94" s="121"/>
    </row>
    <row r="95" spans="1:28" s="1" customFormat="1" ht="12" customHeight="1">
      <c r="A95" s="103" t="s">
        <v>47</v>
      </c>
      <c r="B95" s="216">
        <f>SUM(B93:B94)</f>
        <v>9660</v>
      </c>
      <c r="C95" s="217">
        <v>36.1</v>
      </c>
      <c r="D95" s="217">
        <v>21.2</v>
      </c>
      <c r="E95" s="217">
        <f>SUM(E94+E93)</f>
        <v>100</v>
      </c>
      <c r="F95" s="216">
        <f>SUM(F93:F94)</f>
        <v>19089</v>
      </c>
      <c r="G95" s="217">
        <v>36</v>
      </c>
      <c r="H95" s="217">
        <v>23.1</v>
      </c>
      <c r="I95" s="217">
        <f>SUM(I94+I93)</f>
        <v>100</v>
      </c>
      <c r="J95" s="114"/>
      <c r="K95" s="179"/>
      <c r="L95" s="156"/>
      <c r="M95" s="156"/>
      <c r="N95" s="157"/>
      <c r="O95" s="156"/>
      <c r="P95" s="182"/>
      <c r="Q95" s="158"/>
      <c r="R95" s="156"/>
      <c r="S95" s="156"/>
      <c r="T95" s="158"/>
      <c r="U95" s="156"/>
      <c r="V95" s="182"/>
      <c r="W95" s="161"/>
      <c r="X95" s="159"/>
      <c r="Y95" s="121"/>
      <c r="Z95" s="121"/>
      <c r="AA95" s="121"/>
      <c r="AB95" s="121"/>
    </row>
    <row r="96" spans="1:28" s="1" customFormat="1" ht="12" customHeight="1">
      <c r="A96" s="103"/>
      <c r="B96" s="216">
        <f>SUM(B93,B94)</f>
        <v>9660</v>
      </c>
      <c r="C96" s="217"/>
      <c r="D96" s="217"/>
      <c r="E96" s="217">
        <f>SUM(E93,E94)</f>
        <v>100</v>
      </c>
      <c r="F96" s="216">
        <f>SUM(F93,F94)</f>
        <v>19089</v>
      </c>
      <c r="G96" s="217"/>
      <c r="H96" s="217"/>
      <c r="I96" s="217">
        <f>SUM(I93,I94)</f>
        <v>100</v>
      </c>
      <c r="J96" s="115"/>
      <c r="K96" s="175"/>
      <c r="L96" s="175"/>
      <c r="M96" s="175"/>
      <c r="N96" s="175"/>
      <c r="O96" s="175"/>
      <c r="P96" s="175"/>
      <c r="Q96" s="175"/>
      <c r="R96" s="175"/>
      <c r="S96" s="175"/>
      <c r="T96" s="141"/>
      <c r="U96" s="175"/>
      <c r="V96" s="175"/>
      <c r="W96" s="175"/>
      <c r="X96" s="208"/>
      <c r="Y96" s="121"/>
      <c r="Z96" s="121"/>
      <c r="AA96" s="121"/>
      <c r="AB96" s="121"/>
    </row>
    <row r="97" spans="1:28" s="1" customFormat="1" ht="12" customHeight="1">
      <c r="A97" s="103"/>
      <c r="B97" s="216"/>
      <c r="C97" s="217"/>
      <c r="D97" s="217"/>
      <c r="E97" s="217"/>
      <c r="F97" s="216"/>
      <c r="G97" s="217"/>
      <c r="H97" s="217"/>
      <c r="I97" s="217"/>
      <c r="J97" s="115"/>
      <c r="K97" s="175"/>
      <c r="L97" s="175"/>
      <c r="M97" s="175"/>
      <c r="N97" s="175"/>
      <c r="O97" s="175"/>
      <c r="P97" s="175"/>
      <c r="Q97" s="175"/>
      <c r="R97" s="175"/>
      <c r="S97" s="175"/>
      <c r="T97" s="141"/>
      <c r="U97" s="175"/>
      <c r="V97" s="175"/>
      <c r="W97" s="175"/>
      <c r="X97" s="208"/>
      <c r="Y97" s="121"/>
      <c r="Z97" s="121"/>
      <c r="AA97" s="121"/>
      <c r="AB97" s="121"/>
    </row>
    <row r="98" spans="1:28" s="1" customFormat="1" ht="12" customHeight="1">
      <c r="A98" s="103"/>
      <c r="B98" s="216"/>
      <c r="C98" s="217"/>
      <c r="D98" s="217"/>
      <c r="E98" s="217"/>
      <c r="F98" s="216"/>
      <c r="G98" s="217"/>
      <c r="H98" s="217"/>
      <c r="I98" s="217"/>
      <c r="J98" s="115"/>
      <c r="K98" s="175"/>
      <c r="L98" s="175"/>
      <c r="M98" s="175"/>
      <c r="N98" s="175"/>
      <c r="O98" s="175"/>
      <c r="P98" s="175"/>
      <c r="Q98" s="175"/>
      <c r="R98" s="175"/>
      <c r="S98" s="175"/>
      <c r="T98" s="141"/>
      <c r="U98" s="175"/>
      <c r="V98" s="175"/>
      <c r="W98" s="175"/>
      <c r="X98" s="208"/>
      <c r="Y98" s="121"/>
      <c r="Z98" s="121"/>
      <c r="AA98" s="121"/>
      <c r="AB98" s="121"/>
    </row>
    <row r="99" spans="1:28" s="1" customFormat="1" ht="12" customHeight="1">
      <c r="A99" s="103"/>
      <c r="B99" s="216"/>
      <c r="C99" s="217"/>
      <c r="D99" s="217"/>
      <c r="E99" s="217"/>
      <c r="F99" s="216"/>
      <c r="G99" s="217"/>
      <c r="H99" s="217"/>
      <c r="I99" s="217"/>
      <c r="J99" s="115"/>
      <c r="K99" s="175"/>
      <c r="L99" s="175"/>
      <c r="M99" s="175"/>
      <c r="N99" s="175"/>
      <c r="O99" s="175"/>
      <c r="P99" s="175"/>
      <c r="Q99" s="175"/>
      <c r="R99" s="175"/>
      <c r="S99" s="175"/>
      <c r="T99" s="141"/>
      <c r="U99" s="175"/>
      <c r="V99" s="175"/>
      <c r="W99" s="175"/>
      <c r="X99" s="208"/>
      <c r="Y99" s="121"/>
      <c r="Z99" s="121"/>
      <c r="AA99" s="121"/>
      <c r="AB99" s="121"/>
    </row>
    <row r="100" spans="1:28" s="1" customFormat="1" ht="12" customHeight="1">
      <c r="A100" s="103"/>
      <c r="B100" s="216"/>
      <c r="C100" s="217"/>
      <c r="D100" s="217"/>
      <c r="E100" s="217"/>
      <c r="F100" s="216"/>
      <c r="G100" s="217"/>
      <c r="H100" s="217"/>
      <c r="I100" s="217"/>
      <c r="J100" s="115"/>
      <c r="K100" s="175"/>
      <c r="L100" s="175"/>
      <c r="M100" s="175"/>
      <c r="N100" s="175"/>
      <c r="O100" s="175"/>
      <c r="P100" s="175"/>
      <c r="Q100" s="175"/>
      <c r="R100" s="175"/>
      <c r="S100" s="175"/>
      <c r="T100" s="141"/>
      <c r="U100" s="175"/>
      <c r="V100" s="175"/>
      <c r="W100" s="175"/>
      <c r="X100" s="208"/>
      <c r="Y100" s="121"/>
      <c r="Z100" s="121"/>
      <c r="AA100" s="121"/>
      <c r="AB100" s="121"/>
    </row>
    <row r="101" spans="1:28" s="1" customFormat="1" ht="12" customHeight="1">
      <c r="A101" s="103"/>
      <c r="B101" s="216"/>
      <c r="C101" s="217"/>
      <c r="D101" s="217"/>
      <c r="E101" s="217"/>
      <c r="F101" s="216"/>
      <c r="G101" s="217"/>
      <c r="H101" s="217"/>
      <c r="I101" s="217"/>
      <c r="J101" s="115"/>
      <c r="K101" s="175"/>
      <c r="L101" s="175"/>
      <c r="M101" s="175"/>
      <c r="N101" s="175"/>
      <c r="O101" s="175"/>
      <c r="P101" s="175"/>
      <c r="Q101" s="175"/>
      <c r="R101" s="175"/>
      <c r="S101" s="175"/>
      <c r="T101" s="141"/>
      <c r="U101" s="175"/>
      <c r="V101" s="175"/>
      <c r="W101" s="175"/>
      <c r="X101" s="208"/>
      <c r="Y101" s="121"/>
      <c r="Z101" s="121"/>
      <c r="AA101" s="121"/>
      <c r="AB101" s="121"/>
    </row>
    <row r="102" spans="1:28" s="1" customFormat="1" ht="12" customHeight="1">
      <c r="A102" s="103"/>
      <c r="B102" s="216"/>
      <c r="C102" s="217"/>
      <c r="D102" s="217"/>
      <c r="E102" s="217"/>
      <c r="F102" s="216"/>
      <c r="G102" s="217"/>
      <c r="H102" s="217"/>
      <c r="I102" s="217"/>
      <c r="J102" s="115"/>
      <c r="K102" s="175"/>
      <c r="L102" s="175"/>
      <c r="M102" s="175"/>
      <c r="N102" s="175"/>
      <c r="O102" s="175"/>
      <c r="P102" s="175"/>
      <c r="Q102" s="175"/>
      <c r="R102" s="175"/>
      <c r="S102" s="175"/>
      <c r="T102" s="141"/>
      <c r="U102" s="175"/>
      <c r="V102" s="175"/>
      <c r="W102" s="175"/>
      <c r="X102" s="208"/>
      <c r="Y102" s="121"/>
      <c r="Z102" s="121"/>
      <c r="AA102" s="121"/>
      <c r="AB102" s="121"/>
    </row>
    <row r="103" spans="1:28" s="1" customFormat="1" ht="12" customHeight="1">
      <c r="A103" s="103"/>
      <c r="B103" s="216"/>
      <c r="C103" s="217"/>
      <c r="D103" s="217"/>
      <c r="E103" s="217"/>
      <c r="F103" s="216"/>
      <c r="G103" s="217"/>
      <c r="H103" s="217"/>
      <c r="I103" s="217"/>
      <c r="J103" s="115"/>
      <c r="K103" s="175"/>
      <c r="L103" s="175"/>
      <c r="M103" s="175"/>
      <c r="N103" s="175"/>
      <c r="O103" s="175"/>
      <c r="P103" s="175"/>
      <c r="Q103" s="175"/>
      <c r="R103" s="175"/>
      <c r="S103" s="175"/>
      <c r="T103" s="141"/>
      <c r="U103" s="175"/>
      <c r="V103" s="175"/>
      <c r="W103" s="175"/>
      <c r="X103" s="208"/>
      <c r="Y103" s="121"/>
      <c r="Z103" s="121"/>
      <c r="AA103" s="121"/>
      <c r="AB103" s="121"/>
    </row>
    <row r="104" spans="1:28" s="1" customFormat="1" ht="12" customHeight="1">
      <c r="A104" s="103"/>
      <c r="B104" s="216"/>
      <c r="C104" s="217"/>
      <c r="D104" s="217"/>
      <c r="E104" s="217"/>
      <c r="F104" s="216"/>
      <c r="G104" s="217"/>
      <c r="H104" s="217"/>
      <c r="I104" s="217"/>
      <c r="J104" s="115"/>
      <c r="K104" s="175"/>
      <c r="L104" s="175"/>
      <c r="M104" s="175"/>
      <c r="N104" s="175"/>
      <c r="O104" s="175"/>
      <c r="P104" s="175"/>
      <c r="Q104" s="175"/>
      <c r="R104" s="175"/>
      <c r="S104" s="175"/>
      <c r="T104" s="141"/>
      <c r="U104" s="175"/>
      <c r="V104" s="175"/>
      <c r="W104" s="175"/>
      <c r="X104" s="208"/>
      <c r="Y104" s="121"/>
      <c r="Z104" s="121"/>
      <c r="AA104" s="121"/>
      <c r="AB104" s="121"/>
    </row>
    <row r="105" spans="1:28" s="1" customFormat="1" ht="12" customHeight="1">
      <c r="A105" s="103"/>
      <c r="B105" s="216"/>
      <c r="C105" s="217"/>
      <c r="D105" s="217"/>
      <c r="E105" s="217"/>
      <c r="F105" s="216"/>
      <c r="G105" s="217"/>
      <c r="H105" s="217"/>
      <c r="I105" s="217"/>
      <c r="J105" s="115"/>
      <c r="K105" s="175"/>
      <c r="L105" s="175"/>
      <c r="M105" s="175"/>
      <c r="N105" s="175"/>
      <c r="O105" s="175"/>
      <c r="P105" s="175"/>
      <c r="Q105" s="175"/>
      <c r="R105" s="175"/>
      <c r="S105" s="175"/>
      <c r="T105" s="141"/>
      <c r="U105" s="175"/>
      <c r="V105" s="175"/>
      <c r="W105" s="175"/>
      <c r="X105" s="208"/>
      <c r="Y105" s="121"/>
      <c r="Z105" s="121"/>
      <c r="AA105" s="121"/>
      <c r="AB105" s="121"/>
    </row>
    <row r="106" spans="1:28" s="1" customFormat="1" ht="12" customHeight="1">
      <c r="A106" s="103"/>
      <c r="B106" s="216"/>
      <c r="C106" s="217"/>
      <c r="D106" s="217"/>
      <c r="E106" s="217"/>
      <c r="F106" s="216"/>
      <c r="G106" s="217"/>
      <c r="H106" s="217"/>
      <c r="I106" s="217"/>
      <c r="J106" s="115"/>
      <c r="K106" s="175"/>
      <c r="L106" s="175"/>
      <c r="M106" s="175"/>
      <c r="N106" s="175"/>
      <c r="O106" s="175"/>
      <c r="P106" s="175"/>
      <c r="Q106" s="175"/>
      <c r="R106" s="175"/>
      <c r="S106" s="175"/>
      <c r="T106" s="141"/>
      <c r="U106" s="175"/>
      <c r="V106" s="175"/>
      <c r="W106" s="175"/>
      <c r="X106" s="208"/>
      <c r="Y106" s="121"/>
      <c r="Z106" s="121"/>
      <c r="AA106" s="121"/>
      <c r="AB106" s="121"/>
    </row>
    <row r="107" spans="1:28" s="1" customFormat="1" ht="12" customHeight="1">
      <c r="A107" s="103"/>
      <c r="B107" s="216"/>
      <c r="C107" s="217"/>
      <c r="D107" s="217"/>
      <c r="E107" s="217"/>
      <c r="F107" s="216"/>
      <c r="G107" s="217"/>
      <c r="H107" s="217"/>
      <c r="I107" s="217"/>
      <c r="J107" s="115"/>
      <c r="K107" s="175"/>
      <c r="L107" s="175"/>
      <c r="M107" s="175"/>
      <c r="N107" s="175"/>
      <c r="O107" s="175"/>
      <c r="P107" s="175"/>
      <c r="Q107" s="175"/>
      <c r="R107" s="175"/>
      <c r="S107" s="175"/>
      <c r="T107" s="141"/>
      <c r="U107" s="175"/>
      <c r="V107" s="175"/>
      <c r="W107" s="175"/>
      <c r="X107" s="208"/>
      <c r="Y107" s="121"/>
      <c r="Z107" s="121"/>
      <c r="AA107" s="121"/>
      <c r="AB107" s="121"/>
    </row>
    <row r="108" spans="1:28" s="1" customFormat="1" ht="12" customHeight="1">
      <c r="A108" s="103"/>
      <c r="B108" s="216"/>
      <c r="C108" s="217"/>
      <c r="D108" s="217"/>
      <c r="E108" s="217"/>
      <c r="F108" s="216"/>
      <c r="G108" s="217"/>
      <c r="H108" s="217"/>
      <c r="I108" s="217"/>
      <c r="J108" s="115"/>
      <c r="K108" s="175"/>
      <c r="L108" s="175"/>
      <c r="M108" s="175"/>
      <c r="N108" s="175"/>
      <c r="O108" s="175"/>
      <c r="P108" s="175"/>
      <c r="Q108" s="175"/>
      <c r="R108" s="175"/>
      <c r="S108" s="175"/>
      <c r="T108" s="141"/>
      <c r="U108" s="175"/>
      <c r="V108" s="175"/>
      <c r="W108" s="175"/>
      <c r="X108" s="208"/>
      <c r="Y108" s="121"/>
      <c r="Z108" s="121"/>
      <c r="AA108" s="121"/>
      <c r="AB108" s="121"/>
    </row>
    <row r="109" spans="1:28" s="1" customFormat="1" ht="12" customHeight="1">
      <c r="A109" s="103"/>
      <c r="B109" s="216"/>
      <c r="C109" s="217"/>
      <c r="D109" s="217"/>
      <c r="E109" s="217"/>
      <c r="F109" s="216"/>
      <c r="G109" s="217"/>
      <c r="H109" s="217"/>
      <c r="I109" s="217"/>
      <c r="J109" s="115"/>
      <c r="K109" s="175"/>
      <c r="L109" s="175"/>
      <c r="M109" s="175"/>
      <c r="N109" s="175"/>
      <c r="O109" s="175"/>
      <c r="P109" s="175"/>
      <c r="Q109" s="175"/>
      <c r="R109" s="175"/>
      <c r="S109" s="175"/>
      <c r="T109" s="141"/>
      <c r="U109" s="175"/>
      <c r="V109" s="175"/>
      <c r="W109" s="175"/>
      <c r="X109" s="208"/>
      <c r="Y109" s="121"/>
      <c r="Z109" s="121"/>
      <c r="AA109" s="121"/>
      <c r="AB109" s="121"/>
    </row>
    <row r="110" spans="1:28" s="1" customFormat="1" ht="12" customHeight="1">
      <c r="A110" s="103"/>
      <c r="B110" s="216"/>
      <c r="C110" s="217"/>
      <c r="D110" s="217"/>
      <c r="E110" s="217"/>
      <c r="F110" s="216"/>
      <c r="G110" s="217"/>
      <c r="H110" s="217"/>
      <c r="I110" s="217"/>
      <c r="J110" s="115"/>
      <c r="K110" s="175"/>
      <c r="L110" s="175"/>
      <c r="M110" s="175"/>
      <c r="N110" s="175"/>
      <c r="O110" s="175"/>
      <c r="P110" s="175"/>
      <c r="Q110" s="175"/>
      <c r="R110" s="175"/>
      <c r="S110" s="175"/>
      <c r="T110" s="141"/>
      <c r="U110" s="175"/>
      <c r="V110" s="175"/>
      <c r="W110" s="175"/>
      <c r="X110" s="208"/>
      <c r="Y110" s="121"/>
      <c r="Z110" s="121"/>
      <c r="AA110" s="121"/>
      <c r="AB110" s="121"/>
    </row>
    <row r="111" spans="1:28" s="1" customFormat="1" ht="12" customHeight="1">
      <c r="A111" s="103"/>
      <c r="B111" s="216"/>
      <c r="C111" s="217"/>
      <c r="D111" s="217"/>
      <c r="E111" s="217"/>
      <c r="F111" s="216"/>
      <c r="G111" s="217"/>
      <c r="H111" s="217"/>
      <c r="I111" s="217"/>
      <c r="J111" s="115"/>
      <c r="K111" s="175"/>
      <c r="L111" s="175"/>
      <c r="M111" s="175"/>
      <c r="N111" s="175"/>
      <c r="O111" s="175"/>
      <c r="P111" s="175"/>
      <c r="Q111" s="175"/>
      <c r="R111" s="175"/>
      <c r="S111" s="175"/>
      <c r="T111" s="141"/>
      <c r="U111" s="175"/>
      <c r="V111" s="175"/>
      <c r="W111" s="175"/>
      <c r="X111" s="208"/>
      <c r="Y111" s="121"/>
      <c r="Z111" s="121"/>
      <c r="AA111" s="121"/>
      <c r="AB111" s="121"/>
    </row>
    <row r="112" spans="1:28" s="1" customFormat="1" ht="12" customHeight="1">
      <c r="A112" s="103"/>
      <c r="B112" s="216"/>
      <c r="C112" s="217"/>
      <c r="D112" s="217"/>
      <c r="E112" s="217"/>
      <c r="F112" s="216"/>
      <c r="G112" s="217"/>
      <c r="H112" s="217"/>
      <c r="I112" s="217"/>
      <c r="J112" s="115"/>
      <c r="K112" s="175"/>
      <c r="L112" s="175"/>
      <c r="M112" s="175"/>
      <c r="N112" s="175"/>
      <c r="O112" s="175"/>
      <c r="P112" s="175"/>
      <c r="Q112" s="175"/>
      <c r="R112" s="175"/>
      <c r="S112" s="175"/>
      <c r="T112" s="141"/>
      <c r="U112" s="175"/>
      <c r="V112" s="175"/>
      <c r="W112" s="175"/>
      <c r="X112" s="208"/>
      <c r="Y112" s="121"/>
      <c r="Z112" s="121"/>
      <c r="AA112" s="121"/>
      <c r="AB112" s="121"/>
    </row>
    <row r="113" spans="1:28" s="1" customFormat="1" ht="12" customHeight="1">
      <c r="A113" s="103"/>
      <c r="B113" s="216"/>
      <c r="C113" s="217"/>
      <c r="D113" s="217"/>
      <c r="E113" s="217"/>
      <c r="F113" s="216"/>
      <c r="G113" s="217"/>
      <c r="H113" s="217"/>
      <c r="I113" s="217"/>
      <c r="J113" s="115"/>
      <c r="K113" s="175"/>
      <c r="L113" s="175"/>
      <c r="M113" s="175"/>
      <c r="N113" s="175"/>
      <c r="O113" s="175"/>
      <c r="P113" s="175"/>
      <c r="Q113" s="175"/>
      <c r="R113" s="175"/>
      <c r="S113" s="175"/>
      <c r="T113" s="141"/>
      <c r="U113" s="175"/>
      <c r="V113" s="175"/>
      <c r="W113" s="175"/>
      <c r="X113" s="208"/>
      <c r="Y113" s="121"/>
      <c r="Z113" s="121"/>
      <c r="AA113" s="121"/>
      <c r="AB113" s="121"/>
    </row>
    <row r="114" spans="1:28" s="1" customFormat="1" ht="12" customHeight="1">
      <c r="A114" s="103"/>
      <c r="B114" s="216"/>
      <c r="C114" s="217"/>
      <c r="D114" s="217"/>
      <c r="E114" s="217"/>
      <c r="F114" s="216"/>
      <c r="G114" s="217"/>
      <c r="H114" s="217"/>
      <c r="I114" s="217"/>
      <c r="J114" s="115"/>
      <c r="K114" s="175"/>
      <c r="L114" s="175"/>
      <c r="M114" s="175"/>
      <c r="N114" s="175"/>
      <c r="O114" s="175"/>
      <c r="P114" s="175"/>
      <c r="Q114" s="175"/>
      <c r="R114" s="175"/>
      <c r="S114" s="175"/>
      <c r="T114" s="141"/>
      <c r="U114" s="175"/>
      <c r="V114" s="175"/>
      <c r="W114" s="175"/>
      <c r="X114" s="208"/>
      <c r="Y114" s="121"/>
      <c r="Z114" s="121"/>
      <c r="AA114" s="121"/>
      <c r="AB114" s="121"/>
    </row>
    <row r="115" spans="1:28" s="1" customFormat="1" ht="12" customHeight="1">
      <c r="A115" s="103"/>
      <c r="B115" s="216"/>
      <c r="C115" s="217"/>
      <c r="D115" s="217"/>
      <c r="E115" s="217"/>
      <c r="F115" s="216"/>
      <c r="G115" s="217"/>
      <c r="H115" s="217"/>
      <c r="I115" s="217"/>
      <c r="J115" s="115"/>
      <c r="K115" s="175"/>
      <c r="L115" s="175"/>
      <c r="M115" s="175"/>
      <c r="N115" s="175"/>
      <c r="O115" s="175"/>
      <c r="P115" s="175"/>
      <c r="Q115" s="175"/>
      <c r="R115" s="175"/>
      <c r="S115" s="175"/>
      <c r="T115" s="141"/>
      <c r="U115" s="175"/>
      <c r="V115" s="175"/>
      <c r="W115" s="175"/>
      <c r="X115" s="208"/>
      <c r="Y115" s="121"/>
      <c r="Z115" s="121"/>
      <c r="AA115" s="121"/>
      <c r="AB115" s="121"/>
    </row>
    <row r="116" spans="1:28" s="1" customFormat="1" ht="12" customHeight="1">
      <c r="A116" s="103"/>
      <c r="B116" s="216"/>
      <c r="C116" s="217"/>
      <c r="D116" s="217"/>
      <c r="E116" s="217"/>
      <c r="F116" s="216"/>
      <c r="G116" s="217"/>
      <c r="H116" s="217"/>
      <c r="I116" s="217"/>
      <c r="J116" s="115"/>
      <c r="K116" s="175"/>
      <c r="L116" s="175"/>
      <c r="M116" s="175"/>
      <c r="N116" s="175"/>
      <c r="O116" s="175"/>
      <c r="P116" s="175"/>
      <c r="Q116" s="175"/>
      <c r="R116" s="175"/>
      <c r="S116" s="175"/>
      <c r="T116" s="141"/>
      <c r="U116" s="175"/>
      <c r="V116" s="175"/>
      <c r="W116" s="175"/>
      <c r="X116" s="208"/>
      <c r="Y116" s="121"/>
      <c r="Z116" s="121"/>
      <c r="AA116" s="121"/>
      <c r="AB116" s="121"/>
    </row>
    <row r="117" spans="1:28" s="1" customFormat="1" ht="12" customHeight="1">
      <c r="A117" s="103"/>
      <c r="B117" s="216"/>
      <c r="C117" s="217"/>
      <c r="D117" s="217"/>
      <c r="E117" s="217"/>
      <c r="F117" s="216"/>
      <c r="G117" s="217"/>
      <c r="H117" s="217"/>
      <c r="I117" s="217"/>
      <c r="J117" s="115"/>
      <c r="K117" s="175"/>
      <c r="L117" s="175"/>
      <c r="M117" s="175"/>
      <c r="N117" s="175"/>
      <c r="O117" s="175"/>
      <c r="P117" s="175"/>
      <c r="Q117" s="175"/>
      <c r="R117" s="175"/>
      <c r="S117" s="175"/>
      <c r="T117" s="141"/>
      <c r="U117" s="175"/>
      <c r="V117" s="175"/>
      <c r="W117" s="175"/>
      <c r="X117" s="208"/>
      <c r="Y117" s="121"/>
      <c r="Z117" s="121"/>
      <c r="AA117" s="121"/>
      <c r="AB117" s="121"/>
    </row>
    <row r="118" spans="1:28" s="1" customFormat="1" ht="12" customHeight="1">
      <c r="A118" s="103"/>
      <c r="B118" s="216"/>
      <c r="C118" s="217"/>
      <c r="D118" s="217"/>
      <c r="E118" s="217"/>
      <c r="F118" s="216"/>
      <c r="G118" s="217"/>
      <c r="H118" s="217"/>
      <c r="I118" s="217"/>
      <c r="J118" s="115"/>
      <c r="K118" s="175"/>
      <c r="L118" s="175"/>
      <c r="M118" s="175"/>
      <c r="N118" s="175"/>
      <c r="O118" s="175"/>
      <c r="P118" s="175"/>
      <c r="Q118" s="175"/>
      <c r="R118" s="175"/>
      <c r="S118" s="175"/>
      <c r="T118" s="141"/>
      <c r="U118" s="175"/>
      <c r="V118" s="175"/>
      <c r="W118" s="175"/>
      <c r="X118" s="208"/>
      <c r="Y118" s="121"/>
      <c r="Z118" s="121"/>
      <c r="AA118" s="121"/>
      <c r="AB118" s="121"/>
    </row>
    <row r="119" spans="1:28" s="1" customFormat="1" ht="12" customHeight="1">
      <c r="A119"/>
      <c r="B119" s="111"/>
      <c r="C119" s="112"/>
      <c r="D119" s="112"/>
      <c r="E119" s="112"/>
      <c r="F119" s="112"/>
      <c r="G119" s="113"/>
      <c r="H119" s="113"/>
      <c r="I119" s="113"/>
      <c r="J119" s="110">
        <f>SUM(J87,J94)</f>
        <v>40.199999999999996</v>
      </c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21"/>
      <c r="Z119" s="121"/>
      <c r="AA119" s="121"/>
      <c r="AB119" s="121"/>
    </row>
    <row r="120" spans="5:8" s="1" customFormat="1" ht="12" customHeight="1">
      <c r="E120" s="121"/>
      <c r="F120" s="121"/>
      <c r="G120" s="121"/>
      <c r="H120" s="121"/>
    </row>
    <row r="121" spans="5:8" s="1" customFormat="1" ht="12" customHeight="1">
      <c r="E121" s="121"/>
      <c r="F121" s="121"/>
      <c r="G121" s="121"/>
      <c r="H121" s="121"/>
    </row>
    <row r="122" spans="5:8" s="1" customFormat="1" ht="12" customHeight="1">
      <c r="E122" s="121"/>
      <c r="F122" s="121"/>
      <c r="G122" s="121"/>
      <c r="H122" s="121"/>
    </row>
    <row r="123" spans="5:8" s="1" customFormat="1" ht="12" customHeight="1">
      <c r="E123" s="121"/>
      <c r="F123" s="121"/>
      <c r="G123" s="121"/>
      <c r="H123" s="121"/>
    </row>
    <row r="124" spans="1:8" s="1" customFormat="1" ht="12" customHeight="1">
      <c r="A124" s="121"/>
      <c r="B124" s="121"/>
      <c r="C124" s="121"/>
      <c r="D124" s="121"/>
      <c r="E124" s="121"/>
      <c r="F124" s="121"/>
      <c r="G124" s="121"/>
      <c r="H124" s="121"/>
    </row>
    <row r="125" spans="1:8" s="1" customFormat="1" ht="12" customHeight="1">
      <c r="A125" s="121"/>
      <c r="B125" s="121"/>
      <c r="C125" s="121"/>
      <c r="D125" s="121"/>
      <c r="E125" s="121"/>
      <c r="F125" s="121"/>
      <c r="G125" s="121"/>
      <c r="H125" s="121"/>
    </row>
    <row r="126" spans="1:8" s="1" customFormat="1" ht="12" customHeight="1">
      <c r="A126" s="121"/>
      <c r="B126" s="121"/>
      <c r="C126" s="121"/>
      <c r="D126" s="121"/>
      <c r="E126" s="121"/>
      <c r="F126" s="121"/>
      <c r="G126" s="121"/>
      <c r="H126" s="121"/>
    </row>
    <row r="127" spans="1:8" s="1" customFormat="1" ht="12" customHeight="1">
      <c r="A127" s="121"/>
      <c r="B127" s="121"/>
      <c r="C127" s="121"/>
      <c r="D127" s="121"/>
      <c r="E127" s="121"/>
      <c r="F127" s="121"/>
      <c r="G127" s="121"/>
      <c r="H127" s="121"/>
    </row>
    <row r="128" spans="1:9" s="1" customFormat="1" ht="12" customHeight="1">
      <c r="A128" s="121"/>
      <c r="B128" s="121"/>
      <c r="C128" s="121"/>
      <c r="D128" s="121"/>
      <c r="E128" s="121"/>
      <c r="F128" s="121"/>
      <c r="G128" s="121"/>
      <c r="H128" s="121"/>
      <c r="I128" s="121"/>
    </row>
    <row r="129" spans="1:9" s="1" customFormat="1" ht="12" customHeight="1">
      <c r="A129" s="121"/>
      <c r="B129" s="121"/>
      <c r="C129" s="121"/>
      <c r="D129" s="121"/>
      <c r="E129" s="121"/>
      <c r="F129" s="121"/>
      <c r="G129" s="121"/>
      <c r="H129" s="121"/>
      <c r="I129" s="121"/>
    </row>
    <row r="130" spans="1:8" s="1" customFormat="1" ht="12" customHeight="1">
      <c r="A130" s="121"/>
      <c r="B130" s="121"/>
      <c r="C130" s="121"/>
      <c r="D130" s="121"/>
      <c r="E130" s="121"/>
      <c r="F130" s="121"/>
      <c r="G130" s="121"/>
      <c r="H130" s="121"/>
    </row>
    <row r="131" spans="1:8" s="1" customFormat="1" ht="12" customHeight="1">
      <c r="A131" s="121"/>
      <c r="B131" s="121"/>
      <c r="C131" s="121"/>
      <c r="D131" s="121"/>
      <c r="E131" s="121"/>
      <c r="F131" s="121"/>
      <c r="G131" s="121"/>
      <c r="H131" s="121"/>
    </row>
    <row r="132" spans="1:8" s="1" customFormat="1" ht="12" customHeight="1">
      <c r="A132" s="121"/>
      <c r="B132" s="121"/>
      <c r="C132" s="121"/>
      <c r="D132" s="121"/>
      <c r="E132" s="121"/>
      <c r="F132" s="121"/>
      <c r="G132" s="121"/>
      <c r="H132" s="121"/>
    </row>
    <row r="133" spans="1:8" s="1" customFormat="1" ht="12" customHeight="1">
      <c r="A133" s="121"/>
      <c r="B133" s="121"/>
      <c r="C133" s="121"/>
      <c r="D133" s="121"/>
      <c r="E133" s="121"/>
      <c r="F133" s="121"/>
      <c r="G133" s="121"/>
      <c r="H133" s="121"/>
    </row>
    <row r="134" spans="1:8" s="1" customFormat="1" ht="12" customHeight="1">
      <c r="A134" s="121"/>
      <c r="B134" s="121"/>
      <c r="C134" s="121"/>
      <c r="D134" s="121"/>
      <c r="E134" s="121"/>
      <c r="F134" s="121"/>
      <c r="G134" s="121"/>
      <c r="H134" s="121"/>
    </row>
    <row r="135" spans="1:8" s="1" customFormat="1" ht="12" customHeight="1">
      <c r="A135" s="121"/>
      <c r="B135" s="121"/>
      <c r="C135" s="121"/>
      <c r="D135" s="121"/>
      <c r="E135" s="121"/>
      <c r="F135" s="121"/>
      <c r="G135" s="121"/>
      <c r="H135" s="121"/>
    </row>
    <row r="136" spans="1:8" s="1" customFormat="1" ht="12" customHeight="1">
      <c r="A136" s="121"/>
      <c r="B136" s="121"/>
      <c r="C136" s="121"/>
      <c r="D136" s="121"/>
      <c r="E136" s="121"/>
      <c r="F136" s="121"/>
      <c r="G136" s="121"/>
      <c r="H136" s="121"/>
    </row>
    <row r="137" spans="1:8" s="1" customFormat="1" ht="12" customHeight="1">
      <c r="A137" s="121"/>
      <c r="B137" s="121"/>
      <c r="C137" s="121"/>
      <c r="D137" s="121"/>
      <c r="E137" s="121"/>
      <c r="F137" s="121"/>
      <c r="G137" s="121"/>
      <c r="H137" s="121"/>
    </row>
    <row r="138" spans="1:8" s="1" customFormat="1" ht="12" customHeight="1">
      <c r="A138" s="121"/>
      <c r="B138" s="121"/>
      <c r="C138" s="121"/>
      <c r="D138" s="121"/>
      <c r="E138" s="121"/>
      <c r="F138" s="121"/>
      <c r="G138" s="121"/>
      <c r="H138" s="121"/>
    </row>
    <row r="139" spans="1:8" s="1" customFormat="1" ht="12" customHeight="1">
      <c r="A139" s="121"/>
      <c r="B139" s="121"/>
      <c r="C139" s="121"/>
      <c r="D139" s="121"/>
      <c r="E139" s="121"/>
      <c r="F139" s="121"/>
      <c r="G139" s="121"/>
      <c r="H139" s="121"/>
    </row>
    <row r="140" spans="1:10" ht="12" customHeight="1">
      <c r="A140" s="57"/>
      <c r="B140" s="57"/>
      <c r="C140" s="57"/>
      <c r="D140" s="57"/>
      <c r="E140" s="57"/>
      <c r="F140" s="57"/>
      <c r="G140" s="57"/>
      <c r="H140" s="57"/>
      <c r="I140" s="2"/>
      <c r="J140" s="2"/>
    </row>
    <row r="141" spans="1:10" ht="12" customHeight="1">
      <c r="A141" s="57"/>
      <c r="B141" s="57"/>
      <c r="C141" s="57"/>
      <c r="D141" s="57"/>
      <c r="E141" s="57"/>
      <c r="F141" s="57"/>
      <c r="G141" s="57"/>
      <c r="H141" s="57"/>
      <c r="I141" s="2"/>
      <c r="J141" s="2"/>
    </row>
    <row r="142" spans="1:10" ht="12" customHeight="1">
      <c r="A142" s="57"/>
      <c r="B142" s="57"/>
      <c r="C142" s="57"/>
      <c r="D142" s="57"/>
      <c r="E142" s="57"/>
      <c r="F142" s="57"/>
      <c r="G142" s="57"/>
      <c r="H142" s="57"/>
      <c r="I142" s="2"/>
      <c r="J142" s="2"/>
    </row>
    <row r="143" spans="1:10" ht="12" customHeight="1">
      <c r="A143" s="57"/>
      <c r="B143" s="57"/>
      <c r="C143" s="57"/>
      <c r="D143" s="57"/>
      <c r="E143" s="57"/>
      <c r="F143" s="57"/>
      <c r="G143" s="57"/>
      <c r="H143" s="57"/>
      <c r="I143" s="2"/>
      <c r="J143" s="2"/>
    </row>
    <row r="144" spans="1:10" ht="12" customHeight="1">
      <c r="A144" s="57"/>
      <c r="B144" s="57"/>
      <c r="C144" s="57"/>
      <c r="D144" s="57"/>
      <c r="E144" s="57"/>
      <c r="F144" s="57"/>
      <c r="G144" s="57"/>
      <c r="H144" s="57"/>
      <c r="I144" s="2"/>
      <c r="J144" s="2"/>
    </row>
    <row r="145" spans="1:10" ht="12" customHeight="1">
      <c r="A145" s="57"/>
      <c r="B145" s="57"/>
      <c r="C145" s="57"/>
      <c r="D145" s="57"/>
      <c r="E145" s="57"/>
      <c r="F145" s="57"/>
      <c r="G145" s="57"/>
      <c r="H145" s="57"/>
      <c r="I145" s="2"/>
      <c r="J145" s="2"/>
    </row>
    <row r="146" spans="1:10" ht="12" customHeight="1">
      <c r="A146" s="57"/>
      <c r="B146" s="57"/>
      <c r="C146" s="57"/>
      <c r="D146" s="57"/>
      <c r="E146" s="57"/>
      <c r="F146" s="57"/>
      <c r="G146" s="57"/>
      <c r="H146" s="57"/>
      <c r="I146" s="2"/>
      <c r="J146" s="2"/>
    </row>
    <row r="147" spans="1:10" ht="12" customHeight="1">
      <c r="A147" s="57"/>
      <c r="B147" s="57"/>
      <c r="C147" s="57"/>
      <c r="D147" s="57"/>
      <c r="E147" s="57"/>
      <c r="F147" s="57"/>
      <c r="G147" s="57"/>
      <c r="H147" s="57"/>
      <c r="I147" s="2"/>
      <c r="J147" s="2"/>
    </row>
    <row r="148" spans="1:10" ht="12" customHeight="1">
      <c r="A148" s="57"/>
      <c r="B148" s="57"/>
      <c r="C148" s="57"/>
      <c r="D148" s="57"/>
      <c r="E148" s="57"/>
      <c r="F148" s="57"/>
      <c r="G148" s="57"/>
      <c r="H148" s="57"/>
      <c r="I148" s="2"/>
      <c r="J148" s="2"/>
    </row>
    <row r="149" spans="1:10" ht="12" customHeight="1">
      <c r="A149" s="57"/>
      <c r="B149" s="57"/>
      <c r="C149" s="57"/>
      <c r="D149" s="57"/>
      <c r="E149" s="57"/>
      <c r="F149" s="57"/>
      <c r="G149" s="57"/>
      <c r="H149" s="57"/>
      <c r="I149" s="2"/>
      <c r="J149" s="2"/>
    </row>
    <row r="150" spans="1:10" ht="12" customHeight="1">
      <c r="A150" s="57"/>
      <c r="B150" s="57"/>
      <c r="C150" s="57"/>
      <c r="D150" s="57"/>
      <c r="E150" s="57"/>
      <c r="F150" s="57"/>
      <c r="G150" s="57"/>
      <c r="H150" s="57"/>
      <c r="I150" s="2"/>
      <c r="J150" s="2"/>
    </row>
    <row r="151" spans="1:10" ht="12" customHeight="1">
      <c r="A151" s="57"/>
      <c r="B151" s="57"/>
      <c r="C151" s="57"/>
      <c r="D151" s="57"/>
      <c r="E151" s="57"/>
      <c r="F151" s="57"/>
      <c r="G151" s="57"/>
      <c r="H151" s="57"/>
      <c r="I151" s="2"/>
      <c r="J151" s="2"/>
    </row>
    <row r="152" spans="1:10" ht="12" customHeight="1">
      <c r="A152" s="57"/>
      <c r="B152" s="57"/>
      <c r="C152" s="57"/>
      <c r="D152" s="57"/>
      <c r="E152" s="57"/>
      <c r="F152" s="57"/>
      <c r="G152" s="57"/>
      <c r="H152" s="57"/>
      <c r="I152" s="2"/>
      <c r="J152" s="2"/>
    </row>
    <row r="153" spans="1:10" ht="12" customHeight="1">
      <c r="A153" s="57"/>
      <c r="B153" s="57"/>
      <c r="C153" s="57"/>
      <c r="D153" s="57"/>
      <c r="E153" s="57"/>
      <c r="F153" s="57"/>
      <c r="G153" s="57"/>
      <c r="H153" s="57"/>
      <c r="I153" s="2"/>
      <c r="J153" s="2"/>
    </row>
    <row r="154" spans="1:10" ht="12" customHeight="1">
      <c r="A154" s="57"/>
      <c r="B154" s="57"/>
      <c r="C154" s="57"/>
      <c r="D154" s="57"/>
      <c r="E154" s="57"/>
      <c r="F154" s="57"/>
      <c r="G154" s="57"/>
      <c r="H154" s="57"/>
      <c r="I154" s="2"/>
      <c r="J154" s="2"/>
    </row>
    <row r="155" spans="1:10" ht="12" customHeight="1">
      <c r="A155" s="57"/>
      <c r="B155" s="57"/>
      <c r="C155" s="57"/>
      <c r="D155" s="57"/>
      <c r="E155" s="57"/>
      <c r="F155" s="57"/>
      <c r="G155" s="57"/>
      <c r="H155" s="57"/>
      <c r="I155" s="2"/>
      <c r="J155" s="2"/>
    </row>
    <row r="156" spans="1:10" ht="12" customHeight="1">
      <c r="A156" s="57"/>
      <c r="B156" s="57"/>
      <c r="C156" s="57"/>
      <c r="D156" s="57"/>
      <c r="E156" s="57"/>
      <c r="F156" s="57"/>
      <c r="G156" s="57"/>
      <c r="H156" s="57"/>
      <c r="I156" s="2"/>
      <c r="J156" s="2"/>
    </row>
    <row r="157" spans="1:10" ht="12" customHeight="1">
      <c r="A157" s="57"/>
      <c r="B157" s="57"/>
      <c r="C157" s="57"/>
      <c r="D157" s="57"/>
      <c r="E157" s="57"/>
      <c r="F157" s="57"/>
      <c r="G157" s="57"/>
      <c r="H157" s="57"/>
      <c r="I157" s="2"/>
      <c r="J157" s="2"/>
    </row>
    <row r="158" spans="1:10" ht="12" customHeight="1">
      <c r="A158" s="57"/>
      <c r="B158" s="57"/>
      <c r="C158" s="57"/>
      <c r="D158" s="57"/>
      <c r="E158" s="57"/>
      <c r="F158" s="57"/>
      <c r="G158" s="57"/>
      <c r="H158" s="57"/>
      <c r="I158" s="2"/>
      <c r="J158" s="2"/>
    </row>
    <row r="159" spans="1:28" ht="12" customHeight="1">
      <c r="A159" s="57"/>
      <c r="B159" s="88"/>
      <c r="C159" s="122"/>
      <c r="D159" s="122"/>
      <c r="E159" s="122"/>
      <c r="F159" s="88"/>
      <c r="G159" s="122"/>
      <c r="H159" s="88"/>
      <c r="I159" s="122"/>
      <c r="J159" s="122"/>
      <c r="K159" s="88"/>
      <c r="L159"/>
      <c r="M159" s="111"/>
      <c r="N159" s="112"/>
      <c r="O159" s="112"/>
      <c r="P159" s="112"/>
      <c r="Q159" s="112"/>
      <c r="R159" s="113"/>
      <c r="S159" s="113"/>
      <c r="T159" s="113"/>
      <c r="U159" s="57"/>
      <c r="V159" s="57"/>
      <c r="W159" s="57"/>
      <c r="X159" s="57"/>
      <c r="Y159" s="57"/>
      <c r="Z159" s="57"/>
      <c r="AA159" s="57"/>
      <c r="AB159" s="57"/>
    </row>
    <row r="160" spans="1:28" ht="12" customHeight="1">
      <c r="A160" s="57"/>
      <c r="B160" s="88"/>
      <c r="C160" s="122"/>
      <c r="D160" s="122"/>
      <c r="E160" s="122"/>
      <c r="F160" s="88"/>
      <c r="G160" s="122"/>
      <c r="H160" s="88"/>
      <c r="I160" s="122"/>
      <c r="J160" s="122"/>
      <c r="K160" s="88"/>
      <c r="L160"/>
      <c r="M160"/>
      <c r="N160"/>
      <c r="O160"/>
      <c r="P160"/>
      <c r="Q160"/>
      <c r="R160"/>
      <c r="S160"/>
      <c r="T160"/>
      <c r="U160" s="57"/>
      <c r="V160" s="57"/>
      <c r="W160" s="57"/>
      <c r="X160" s="57"/>
      <c r="Y160" s="57"/>
      <c r="Z160" s="57"/>
      <c r="AA160" s="57"/>
      <c r="AB160" s="57"/>
    </row>
    <row r="161" spans="1:28" ht="12" customHeight="1">
      <c r="A161" s="57"/>
      <c r="B161" s="88"/>
      <c r="C161" s="122"/>
      <c r="D161" s="122"/>
      <c r="E161" s="122"/>
      <c r="F161" s="88"/>
      <c r="G161" s="122"/>
      <c r="H161" s="88"/>
      <c r="I161" s="122"/>
      <c r="J161" s="122"/>
      <c r="K161" s="88"/>
      <c r="L161" s="88"/>
      <c r="M161" s="88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</row>
    <row r="162" spans="1:28" ht="12" customHeight="1">
      <c r="A162" s="57"/>
      <c r="B162" s="88"/>
      <c r="C162" s="122"/>
      <c r="D162" s="122"/>
      <c r="E162" s="122"/>
      <c r="F162" s="88"/>
      <c r="G162" s="122"/>
      <c r="H162" s="88"/>
      <c r="I162" s="122"/>
      <c r="J162" s="122"/>
      <c r="K162" s="88"/>
      <c r="L162" s="88"/>
      <c r="M162" s="88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</row>
    <row r="163" spans="1:28" ht="12" customHeight="1">
      <c r="A163" s="57"/>
      <c r="B163" s="88"/>
      <c r="C163" s="122"/>
      <c r="D163" s="122"/>
      <c r="E163" s="122"/>
      <c r="F163" s="88"/>
      <c r="G163" s="122"/>
      <c r="H163" s="88"/>
      <c r="I163" s="122"/>
      <c r="J163" s="122"/>
      <c r="K163" s="88"/>
      <c r="L163" s="88"/>
      <c r="M163" s="88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</row>
    <row r="164" spans="1:28" ht="12" customHeight="1">
      <c r="A164" s="57"/>
      <c r="B164" s="88"/>
      <c r="C164" s="122"/>
      <c r="D164" s="122"/>
      <c r="E164" s="122"/>
      <c r="F164" s="88"/>
      <c r="G164" s="122"/>
      <c r="H164" s="88"/>
      <c r="I164" s="122"/>
      <c r="J164" s="122"/>
      <c r="K164" s="88"/>
      <c r="L164" s="88"/>
      <c r="M164" s="88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</row>
    <row r="165" spans="1:13" ht="12" customHeight="1">
      <c r="A165" s="57"/>
      <c r="B165" s="57"/>
      <c r="C165" s="83"/>
      <c r="D165" s="83"/>
      <c r="E165" s="83"/>
      <c r="F165" s="57"/>
      <c r="G165" s="83"/>
      <c r="H165" s="57"/>
      <c r="I165" s="83"/>
      <c r="J165" s="122"/>
      <c r="K165" s="116"/>
      <c r="L165" s="116"/>
      <c r="M165" s="116"/>
    </row>
    <row r="166" spans="1:10" ht="12" customHeight="1">
      <c r="A166" s="57"/>
      <c r="B166" s="57"/>
      <c r="C166" s="83"/>
      <c r="D166" s="83"/>
      <c r="E166" s="83"/>
      <c r="F166" s="57"/>
      <c r="G166" s="83"/>
      <c r="H166" s="57"/>
      <c r="I166" s="83"/>
      <c r="J166" s="83"/>
    </row>
    <row r="167" spans="1:10" ht="12" customHeight="1">
      <c r="A167" s="57"/>
      <c r="B167" s="57"/>
      <c r="C167" s="83"/>
      <c r="D167" s="83"/>
      <c r="E167" s="83"/>
      <c r="F167" s="57"/>
      <c r="G167" s="83"/>
      <c r="H167" s="57"/>
      <c r="I167" s="83"/>
      <c r="J167" s="83"/>
    </row>
    <row r="168" spans="1:10" ht="12" customHeight="1">
      <c r="A168" s="57"/>
      <c r="B168" s="57"/>
      <c r="C168" s="83"/>
      <c r="D168" s="83"/>
      <c r="E168" s="83"/>
      <c r="F168" s="57"/>
      <c r="G168" s="83"/>
      <c r="H168" s="57"/>
      <c r="I168" s="83"/>
      <c r="J168" s="83"/>
    </row>
    <row r="169" spans="1:28" ht="12" customHeight="1">
      <c r="A169" s="57"/>
      <c r="B169" s="57"/>
      <c r="C169" s="83"/>
      <c r="D169" s="83"/>
      <c r="E169" s="83"/>
      <c r="F169" s="57"/>
      <c r="G169" s="83"/>
      <c r="H169" s="57"/>
      <c r="I169" s="83"/>
      <c r="J169" s="83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</row>
    <row r="170" spans="1:28" ht="12" customHeight="1">
      <c r="A170" s="57"/>
      <c r="B170" s="57"/>
      <c r="C170" s="83"/>
      <c r="D170" s="83"/>
      <c r="E170" s="83"/>
      <c r="F170" s="57"/>
      <c r="G170" s="83"/>
      <c r="H170" s="57"/>
      <c r="I170" s="83"/>
      <c r="J170" s="83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</row>
    <row r="171" spans="1:28" ht="12" customHeight="1">
      <c r="A171" s="57"/>
      <c r="B171" s="57"/>
      <c r="C171" s="83"/>
      <c r="D171" s="83"/>
      <c r="E171" s="83"/>
      <c r="F171" s="57"/>
      <c r="G171" s="83"/>
      <c r="H171" s="57"/>
      <c r="I171" s="83"/>
      <c r="J171" s="83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</row>
    <row r="172" spans="1:28" ht="12" customHeight="1">
      <c r="A172" s="57"/>
      <c r="B172" s="57"/>
      <c r="C172" s="83"/>
      <c r="D172" s="83"/>
      <c r="E172" s="83"/>
      <c r="F172" s="57"/>
      <c r="G172" s="83"/>
      <c r="H172" s="57"/>
      <c r="I172" s="83"/>
      <c r="J172" s="83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</row>
    <row r="173" spans="1:28" ht="12" customHeight="1">
      <c r="A173" s="57"/>
      <c r="B173" s="57"/>
      <c r="C173" s="83"/>
      <c r="D173" s="83"/>
      <c r="E173" s="83"/>
      <c r="F173" s="57"/>
      <c r="G173" s="83"/>
      <c r="H173" s="57"/>
      <c r="I173" s="83"/>
      <c r="J173" s="83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</row>
    <row r="174" spans="1:28" ht="12" customHeight="1">
      <c r="A174" s="57"/>
      <c r="B174" s="57"/>
      <c r="C174" s="83"/>
      <c r="D174" s="83"/>
      <c r="E174" s="83"/>
      <c r="F174" s="57"/>
      <c r="G174" s="83"/>
      <c r="H174" s="57"/>
      <c r="I174" s="83"/>
      <c r="J174" s="83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</row>
    <row r="175" spans="1:28" ht="12" customHeight="1">
      <c r="A175" s="57"/>
      <c r="B175" s="57"/>
      <c r="C175" s="83"/>
      <c r="D175" s="83"/>
      <c r="E175" s="83"/>
      <c r="F175" s="57"/>
      <c r="G175" s="83"/>
      <c r="H175" s="57"/>
      <c r="I175" s="83"/>
      <c r="J175" s="83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</row>
    <row r="176" spans="1:28" ht="12" customHeight="1">
      <c r="A176" s="57"/>
      <c r="B176" s="57"/>
      <c r="C176" s="83"/>
      <c r="D176" s="83"/>
      <c r="E176" s="83"/>
      <c r="F176" s="57"/>
      <c r="G176" s="83"/>
      <c r="H176" s="57"/>
      <c r="I176" s="83"/>
      <c r="J176" s="83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</row>
    <row r="177" spans="1:28" ht="12" customHeight="1">
      <c r="A177" s="57"/>
      <c r="B177" s="57"/>
      <c r="C177" s="83"/>
      <c r="D177" s="83"/>
      <c r="E177" s="83"/>
      <c r="F177" s="57"/>
      <c r="G177" s="83"/>
      <c r="H177" s="57"/>
      <c r="I177" s="83"/>
      <c r="J177" s="83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</row>
    <row r="178" spans="1:28" ht="12" customHeight="1">
      <c r="A178" s="57"/>
      <c r="B178" s="57"/>
      <c r="C178" s="83"/>
      <c r="D178" s="83"/>
      <c r="E178" s="83"/>
      <c r="F178" s="57"/>
      <c r="G178" s="83"/>
      <c r="H178" s="57"/>
      <c r="I178" s="83"/>
      <c r="J178" s="83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</row>
    <row r="179" spans="1:28" ht="12" customHeight="1">
      <c r="A179" s="57"/>
      <c r="B179" s="57"/>
      <c r="C179" s="83"/>
      <c r="D179" s="83"/>
      <c r="E179" s="83"/>
      <c r="F179" s="57"/>
      <c r="G179" s="83"/>
      <c r="H179" s="57"/>
      <c r="I179" s="83"/>
      <c r="J179" s="83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</row>
    <row r="180" spans="1:28" ht="12" customHeight="1">
      <c r="A180" s="57"/>
      <c r="B180" s="57"/>
      <c r="C180" s="83"/>
      <c r="D180" s="83"/>
      <c r="E180" s="83"/>
      <c r="F180" s="57"/>
      <c r="G180" s="83"/>
      <c r="H180" s="57"/>
      <c r="I180" s="83"/>
      <c r="J180" s="83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</row>
    <row r="181" spans="1:28" ht="12" customHeight="1">
      <c r="A181" s="57"/>
      <c r="B181" s="57"/>
      <c r="C181" s="83"/>
      <c r="D181" s="83"/>
      <c r="E181" s="83"/>
      <c r="F181" s="57"/>
      <c r="G181" s="83"/>
      <c r="H181" s="57"/>
      <c r="I181" s="83"/>
      <c r="J181" s="83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</row>
    <row r="182" spans="1:28" ht="12" customHeight="1">
      <c r="A182" s="57"/>
      <c r="B182" s="57"/>
      <c r="C182" s="83"/>
      <c r="D182" s="83"/>
      <c r="E182" s="83"/>
      <c r="F182" s="57"/>
      <c r="G182" s="83"/>
      <c r="H182" s="57"/>
      <c r="I182" s="83"/>
      <c r="J182" s="83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</row>
    <row r="183" spans="1:28" ht="12" customHeight="1">
      <c r="A183" s="57"/>
      <c r="B183" s="57"/>
      <c r="C183" s="83"/>
      <c r="D183" s="83"/>
      <c r="E183" s="83"/>
      <c r="F183" s="57"/>
      <c r="G183" s="83"/>
      <c r="H183" s="57"/>
      <c r="I183" s="83"/>
      <c r="J183" s="83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</row>
    <row r="184" spans="1:28" ht="12" customHeight="1">
      <c r="A184" s="57"/>
      <c r="B184" s="57"/>
      <c r="C184" s="83"/>
      <c r="D184" s="83"/>
      <c r="E184" s="83"/>
      <c r="F184" s="57"/>
      <c r="G184" s="83"/>
      <c r="H184" s="57"/>
      <c r="I184" s="83"/>
      <c r="J184" s="83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</row>
    <row r="185" spans="1:28" ht="12" customHeight="1">
      <c r="A185" s="57"/>
      <c r="B185" s="57"/>
      <c r="C185" s="83"/>
      <c r="D185" s="83"/>
      <c r="E185" s="83"/>
      <c r="F185" s="57"/>
      <c r="G185" s="83"/>
      <c r="H185" s="57"/>
      <c r="I185" s="83"/>
      <c r="J185" s="83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</row>
    <row r="186" spans="1:28" ht="12" customHeight="1">
      <c r="A186" s="57"/>
      <c r="B186" s="57"/>
      <c r="C186" s="83"/>
      <c r="D186" s="83"/>
      <c r="E186" s="83"/>
      <c r="F186" s="57"/>
      <c r="G186" s="83"/>
      <c r="H186" s="57"/>
      <c r="I186" s="83"/>
      <c r="J186" s="83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</row>
    <row r="187" spans="1:28" ht="12" customHeight="1">
      <c r="A187" s="57"/>
      <c r="B187" s="57"/>
      <c r="C187" s="83"/>
      <c r="D187" s="83"/>
      <c r="E187" s="83"/>
      <c r="F187" s="57"/>
      <c r="G187" s="83"/>
      <c r="H187" s="57"/>
      <c r="I187" s="83"/>
      <c r="J187" s="83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</row>
    <row r="188" spans="1:28" ht="12" customHeight="1">
      <c r="A188" s="57"/>
      <c r="B188" s="57"/>
      <c r="C188" s="83"/>
      <c r="D188" s="83"/>
      <c r="E188" s="83"/>
      <c r="F188" s="57"/>
      <c r="G188" s="83"/>
      <c r="H188" s="57"/>
      <c r="I188" s="83"/>
      <c r="J188" s="83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</row>
    <row r="189" spans="1:28" ht="12" customHeight="1">
      <c r="A189" s="57"/>
      <c r="B189" s="57"/>
      <c r="C189" s="83"/>
      <c r="D189" s="83"/>
      <c r="E189" s="83"/>
      <c r="F189" s="57"/>
      <c r="G189" s="83"/>
      <c r="H189" s="57"/>
      <c r="I189" s="83"/>
      <c r="J189" s="83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</row>
    <row r="190" spans="1:28" ht="12" customHeight="1">
      <c r="A190" s="57"/>
      <c r="B190" s="57"/>
      <c r="C190" s="83"/>
      <c r="D190" s="83"/>
      <c r="E190" s="83"/>
      <c r="F190" s="57"/>
      <c r="G190" s="83"/>
      <c r="H190" s="57"/>
      <c r="I190" s="83"/>
      <c r="J190" s="83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</row>
    <row r="191" spans="1:28" ht="12" customHeight="1">
      <c r="A191" s="57"/>
      <c r="B191" s="57"/>
      <c r="C191" s="83"/>
      <c r="D191" s="83"/>
      <c r="E191" s="83"/>
      <c r="F191" s="57"/>
      <c r="G191" s="83"/>
      <c r="H191" s="57"/>
      <c r="I191" s="83"/>
      <c r="J191" s="83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</row>
    <row r="192" spans="1:28" ht="12" customHeight="1">
      <c r="A192" s="57"/>
      <c r="B192" s="57"/>
      <c r="C192" s="83"/>
      <c r="D192" s="83"/>
      <c r="E192" s="83"/>
      <c r="F192" s="57"/>
      <c r="G192" s="83"/>
      <c r="H192" s="57"/>
      <c r="I192" s="83"/>
      <c r="J192" s="83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</row>
    <row r="193" spans="1:28" ht="12" customHeight="1">
      <c r="A193" s="57"/>
      <c r="B193" s="57"/>
      <c r="C193" s="83"/>
      <c r="D193" s="83"/>
      <c r="E193" s="83"/>
      <c r="F193" s="57"/>
      <c r="G193" s="83"/>
      <c r="H193" s="57"/>
      <c r="I193" s="83"/>
      <c r="J193" s="83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</row>
    <row r="194" spans="1:28" ht="12" customHeight="1">
      <c r="A194" s="57"/>
      <c r="B194" s="57"/>
      <c r="C194" s="83"/>
      <c r="D194" s="83"/>
      <c r="E194" s="83"/>
      <c r="F194" s="57"/>
      <c r="G194" s="83"/>
      <c r="H194" s="57"/>
      <c r="I194" s="83"/>
      <c r="J194" s="83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</row>
    <row r="195" spans="1:28" ht="12" customHeight="1">
      <c r="A195" s="57"/>
      <c r="B195" s="57"/>
      <c r="C195" s="83"/>
      <c r="D195" s="83"/>
      <c r="E195" s="83"/>
      <c r="F195" s="57"/>
      <c r="G195" s="83"/>
      <c r="H195" s="57"/>
      <c r="I195" s="83"/>
      <c r="J195" s="83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</row>
    <row r="196" spans="1:28" ht="12" customHeight="1">
      <c r="A196" s="57"/>
      <c r="B196" s="57"/>
      <c r="C196" s="83"/>
      <c r="D196" s="83"/>
      <c r="E196" s="83"/>
      <c r="F196" s="57"/>
      <c r="G196" s="83"/>
      <c r="H196" s="57"/>
      <c r="I196" s="83"/>
      <c r="J196" s="83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</row>
    <row r="197" spans="1:28" ht="12" customHeight="1">
      <c r="A197" s="57"/>
      <c r="B197" s="57"/>
      <c r="C197" s="83"/>
      <c r="D197" s="83"/>
      <c r="E197" s="83"/>
      <c r="F197" s="57"/>
      <c r="G197" s="83"/>
      <c r="H197" s="57"/>
      <c r="I197" s="83"/>
      <c r="J197" s="83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</row>
    <row r="198" spans="1:28" ht="12" customHeight="1">
      <c r="A198" s="57"/>
      <c r="B198" s="57"/>
      <c r="C198" s="83"/>
      <c r="D198" s="83"/>
      <c r="E198" s="83"/>
      <c r="F198" s="57"/>
      <c r="G198" s="83"/>
      <c r="H198" s="57"/>
      <c r="I198" s="83"/>
      <c r="J198" s="83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</row>
    <row r="199" spans="1:28" ht="12" customHeight="1">
      <c r="A199" s="57"/>
      <c r="B199" s="57"/>
      <c r="C199" s="83"/>
      <c r="D199" s="83"/>
      <c r="E199" s="83"/>
      <c r="F199" s="57"/>
      <c r="G199" s="83"/>
      <c r="H199" s="57"/>
      <c r="I199" s="83"/>
      <c r="J199" s="83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</row>
    <row r="200" spans="1:28" ht="12" customHeight="1">
      <c r="A200" s="57"/>
      <c r="B200" s="57"/>
      <c r="C200" s="83"/>
      <c r="D200" s="83"/>
      <c r="E200" s="83"/>
      <c r="F200" s="57"/>
      <c r="G200" s="83"/>
      <c r="H200" s="57"/>
      <c r="I200" s="83"/>
      <c r="J200" s="83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</row>
    <row r="201" spans="1:28" ht="12" customHeight="1">
      <c r="A201" s="57"/>
      <c r="B201" s="57"/>
      <c r="C201" s="83"/>
      <c r="D201" s="83"/>
      <c r="E201" s="83"/>
      <c r="F201" s="57"/>
      <c r="G201" s="83"/>
      <c r="H201" s="57"/>
      <c r="I201" s="83"/>
      <c r="J201" s="83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</row>
    <row r="202" spans="1:28" ht="12" customHeight="1">
      <c r="A202" s="57"/>
      <c r="B202" s="57"/>
      <c r="C202" s="83"/>
      <c r="D202" s="83"/>
      <c r="E202" s="83"/>
      <c r="F202" s="57"/>
      <c r="G202" s="83"/>
      <c r="H202" s="57"/>
      <c r="I202" s="83"/>
      <c r="J202" s="83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</row>
    <row r="203" spans="1:28" ht="12" customHeight="1">
      <c r="A203" s="57"/>
      <c r="B203" s="57"/>
      <c r="C203" s="83"/>
      <c r="D203" s="83"/>
      <c r="E203" s="83"/>
      <c r="F203" s="57"/>
      <c r="G203" s="83"/>
      <c r="H203" s="57"/>
      <c r="I203" s="83"/>
      <c r="J203" s="83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</row>
    <row r="204" spans="1:28" ht="12" customHeight="1">
      <c r="A204" s="57"/>
      <c r="B204" s="57"/>
      <c r="C204" s="83"/>
      <c r="D204" s="83"/>
      <c r="E204" s="83"/>
      <c r="F204" s="57"/>
      <c r="G204" s="83"/>
      <c r="H204" s="57"/>
      <c r="I204" s="83"/>
      <c r="J204" s="83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</row>
    <row r="205" spans="1:28" ht="12" customHeight="1">
      <c r="A205" s="57"/>
      <c r="B205" s="57"/>
      <c r="C205" s="83"/>
      <c r="D205" s="83"/>
      <c r="E205" s="83"/>
      <c r="F205" s="57"/>
      <c r="G205" s="83"/>
      <c r="H205" s="57"/>
      <c r="I205" s="83"/>
      <c r="J205" s="83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</row>
    <row r="206" spans="1:28" ht="12" customHeight="1">
      <c r="A206" s="57"/>
      <c r="B206" s="57"/>
      <c r="C206" s="83"/>
      <c r="D206" s="83"/>
      <c r="E206" s="83"/>
      <c r="F206" s="57"/>
      <c r="G206" s="83"/>
      <c r="H206" s="57"/>
      <c r="I206" s="83"/>
      <c r="J206" s="83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</row>
    <row r="207" spans="1:28" ht="12" customHeight="1">
      <c r="A207" s="57"/>
      <c r="B207" s="57"/>
      <c r="C207" s="83"/>
      <c r="D207" s="83"/>
      <c r="E207" s="83"/>
      <c r="F207" s="57"/>
      <c r="G207" s="83"/>
      <c r="H207" s="57"/>
      <c r="I207" s="83"/>
      <c r="J207" s="83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</row>
    <row r="208" spans="1:28" ht="12" customHeight="1">
      <c r="A208" s="57"/>
      <c r="B208" s="57"/>
      <c r="C208" s="83"/>
      <c r="D208" s="83"/>
      <c r="E208" s="83"/>
      <c r="F208" s="57"/>
      <c r="G208" s="83"/>
      <c r="H208" s="57"/>
      <c r="I208" s="83"/>
      <c r="J208" s="83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</row>
    <row r="209" spans="1:28" ht="12" customHeight="1">
      <c r="A209" s="57"/>
      <c r="B209" s="57"/>
      <c r="C209" s="83"/>
      <c r="D209" s="83"/>
      <c r="E209" s="83"/>
      <c r="F209" s="57"/>
      <c r="G209" s="83"/>
      <c r="H209" s="57"/>
      <c r="I209" s="83"/>
      <c r="J209" s="83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</row>
    <row r="210" spans="1:28" ht="12" customHeight="1">
      <c r="A210" s="57"/>
      <c r="B210" s="57"/>
      <c r="C210" s="83"/>
      <c r="D210" s="83"/>
      <c r="E210" s="83"/>
      <c r="F210" s="57"/>
      <c r="G210" s="83"/>
      <c r="H210" s="57"/>
      <c r="I210" s="83"/>
      <c r="J210" s="83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</row>
    <row r="211" spans="1:28" ht="12" customHeight="1">
      <c r="A211" s="57"/>
      <c r="B211" s="57"/>
      <c r="C211" s="83"/>
      <c r="D211" s="83"/>
      <c r="E211" s="83"/>
      <c r="F211" s="57"/>
      <c r="G211" s="83"/>
      <c r="H211" s="57"/>
      <c r="I211" s="83"/>
      <c r="J211" s="83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</row>
    <row r="212" spans="1:28" ht="12" customHeight="1">
      <c r="A212" s="57"/>
      <c r="B212" s="57"/>
      <c r="C212" s="83"/>
      <c r="D212" s="83"/>
      <c r="E212" s="83"/>
      <c r="F212" s="57"/>
      <c r="G212" s="83"/>
      <c r="H212" s="57"/>
      <c r="I212" s="83"/>
      <c r="J212" s="83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</row>
    <row r="213" spans="1:28" ht="12" customHeight="1">
      <c r="A213" s="57"/>
      <c r="B213" s="57"/>
      <c r="C213" s="83"/>
      <c r="D213" s="83"/>
      <c r="E213" s="83"/>
      <c r="F213" s="57"/>
      <c r="G213" s="83"/>
      <c r="H213" s="57"/>
      <c r="I213" s="83"/>
      <c r="J213" s="83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</row>
    <row r="214" spans="1:28" ht="12" customHeight="1">
      <c r="A214" s="57"/>
      <c r="B214" s="57"/>
      <c r="C214" s="83"/>
      <c r="D214" s="83"/>
      <c r="E214" s="83"/>
      <c r="F214" s="57"/>
      <c r="G214" s="83"/>
      <c r="H214" s="57"/>
      <c r="I214" s="83"/>
      <c r="J214" s="83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</row>
    <row r="215" spans="1:28" ht="12" customHeight="1">
      <c r="A215" s="57"/>
      <c r="B215" s="57"/>
      <c r="C215" s="83"/>
      <c r="D215" s="83"/>
      <c r="E215" s="83"/>
      <c r="F215" s="57"/>
      <c r="G215" s="83"/>
      <c r="H215" s="57"/>
      <c r="I215" s="83"/>
      <c r="J215" s="83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</row>
    <row r="216" spans="1:28" ht="12" customHeight="1">
      <c r="A216" s="57"/>
      <c r="B216" s="57"/>
      <c r="C216" s="83"/>
      <c r="D216" s="83"/>
      <c r="E216" s="83"/>
      <c r="F216" s="57"/>
      <c r="G216" s="83"/>
      <c r="H216" s="57"/>
      <c r="I216" s="83"/>
      <c r="J216" s="83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</row>
    <row r="217" spans="1:28" ht="12" customHeight="1">
      <c r="A217" s="57"/>
      <c r="B217" s="57"/>
      <c r="C217" s="83"/>
      <c r="D217" s="83"/>
      <c r="E217" s="83"/>
      <c r="F217" s="57"/>
      <c r="G217" s="83"/>
      <c r="H217" s="57"/>
      <c r="I217" s="83"/>
      <c r="J217" s="83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</row>
    <row r="218" spans="1:28" ht="12" customHeight="1">
      <c r="A218" s="57"/>
      <c r="B218" s="57"/>
      <c r="C218" s="83"/>
      <c r="D218" s="83"/>
      <c r="E218" s="83"/>
      <c r="F218" s="57"/>
      <c r="G218" s="83"/>
      <c r="H218" s="57"/>
      <c r="I218" s="83"/>
      <c r="J218" s="83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</row>
    <row r="219" spans="1:28" ht="12" customHeight="1">
      <c r="A219" s="57"/>
      <c r="B219" s="57"/>
      <c r="C219" s="83"/>
      <c r="D219" s="83"/>
      <c r="E219" s="83"/>
      <c r="F219" s="57"/>
      <c r="G219" s="83"/>
      <c r="H219" s="57"/>
      <c r="I219" s="83"/>
      <c r="J219" s="83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</row>
    <row r="220" spans="1:28" ht="12" customHeight="1">
      <c r="A220" s="57"/>
      <c r="B220" s="57"/>
      <c r="C220" s="83"/>
      <c r="D220" s="83"/>
      <c r="E220" s="83"/>
      <c r="F220" s="57"/>
      <c r="G220" s="83"/>
      <c r="H220" s="57"/>
      <c r="I220" s="83"/>
      <c r="J220" s="83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</row>
    <row r="221" spans="1:28" ht="12" customHeight="1">
      <c r="A221" s="57"/>
      <c r="B221" s="57"/>
      <c r="C221" s="83"/>
      <c r="D221" s="83"/>
      <c r="E221" s="83"/>
      <c r="F221" s="57"/>
      <c r="G221" s="83"/>
      <c r="H221" s="57"/>
      <c r="I221" s="83"/>
      <c r="J221" s="83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</row>
    <row r="222" spans="1:28" ht="12" customHeight="1">
      <c r="A222" s="57"/>
      <c r="B222" s="57"/>
      <c r="C222" s="83"/>
      <c r="D222" s="83"/>
      <c r="E222" s="83"/>
      <c r="F222" s="57"/>
      <c r="G222" s="83"/>
      <c r="H222" s="57"/>
      <c r="I222" s="83"/>
      <c r="J222" s="83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</row>
    <row r="223" spans="1:28" ht="12" customHeight="1">
      <c r="A223" s="57"/>
      <c r="B223" s="57"/>
      <c r="C223" s="83"/>
      <c r="D223" s="83"/>
      <c r="E223" s="83"/>
      <c r="F223" s="57"/>
      <c r="G223" s="83"/>
      <c r="H223" s="57"/>
      <c r="I223" s="83"/>
      <c r="J223" s="83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</row>
    <row r="224" spans="1:28" ht="12" customHeight="1">
      <c r="A224" s="57"/>
      <c r="B224" s="57"/>
      <c r="C224" s="83"/>
      <c r="D224" s="83"/>
      <c r="E224" s="83"/>
      <c r="F224" s="57"/>
      <c r="G224" s="83"/>
      <c r="H224" s="57"/>
      <c r="I224" s="83"/>
      <c r="J224" s="83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</row>
    <row r="225" spans="1:28" ht="12" customHeight="1">
      <c r="A225" s="57"/>
      <c r="B225" s="57"/>
      <c r="C225" s="83"/>
      <c r="D225" s="83"/>
      <c r="E225" s="83"/>
      <c r="F225" s="57"/>
      <c r="G225" s="83"/>
      <c r="H225" s="57"/>
      <c r="I225" s="83"/>
      <c r="J225" s="83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</row>
    <row r="226" spans="1:28" ht="12" customHeight="1">
      <c r="A226" s="57"/>
      <c r="B226" s="57"/>
      <c r="C226" s="83"/>
      <c r="D226" s="83"/>
      <c r="E226" s="83"/>
      <c r="F226" s="57"/>
      <c r="G226" s="83"/>
      <c r="H226" s="57"/>
      <c r="I226" s="83"/>
      <c r="J226" s="83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</row>
    <row r="227" spans="1:28" ht="12" customHeight="1">
      <c r="A227" s="57"/>
      <c r="B227" s="57"/>
      <c r="C227" s="83"/>
      <c r="D227" s="83"/>
      <c r="E227" s="83"/>
      <c r="F227" s="57"/>
      <c r="G227" s="83"/>
      <c r="H227" s="57"/>
      <c r="I227" s="83"/>
      <c r="J227" s="83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</row>
    <row r="228" spans="1:28" ht="12" customHeight="1">
      <c r="A228" s="57"/>
      <c r="B228" s="57"/>
      <c r="C228" s="83"/>
      <c r="D228" s="83"/>
      <c r="E228" s="83"/>
      <c r="F228" s="57"/>
      <c r="G228" s="83"/>
      <c r="H228" s="57"/>
      <c r="I228" s="83"/>
      <c r="J228" s="83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</row>
    <row r="229" spans="1:28" ht="12" customHeight="1">
      <c r="A229" s="57"/>
      <c r="B229" s="57"/>
      <c r="C229" s="83"/>
      <c r="D229" s="83"/>
      <c r="E229" s="83"/>
      <c r="F229" s="57"/>
      <c r="G229" s="83"/>
      <c r="H229" s="57"/>
      <c r="I229" s="83"/>
      <c r="J229" s="83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</row>
    <row r="230" spans="1:28" ht="12" customHeight="1">
      <c r="A230" s="57"/>
      <c r="B230" s="57"/>
      <c r="C230" s="83"/>
      <c r="D230" s="83"/>
      <c r="E230" s="83"/>
      <c r="F230" s="57"/>
      <c r="G230" s="83"/>
      <c r="H230" s="57"/>
      <c r="I230" s="83"/>
      <c r="J230" s="83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</row>
    <row r="231" spans="1:28" ht="12" customHeight="1">
      <c r="A231" s="57"/>
      <c r="B231" s="57"/>
      <c r="C231" s="83"/>
      <c r="D231" s="83"/>
      <c r="E231" s="83"/>
      <c r="F231" s="57"/>
      <c r="G231" s="83"/>
      <c r="H231" s="57"/>
      <c r="I231" s="83"/>
      <c r="J231" s="83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</row>
    <row r="232" spans="1:28" ht="12" customHeight="1">
      <c r="A232" s="57"/>
      <c r="B232" s="57"/>
      <c r="C232" s="83"/>
      <c r="D232" s="83"/>
      <c r="E232" s="83"/>
      <c r="F232" s="57"/>
      <c r="G232" s="83"/>
      <c r="H232" s="57"/>
      <c r="I232" s="83"/>
      <c r="J232" s="83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</row>
    <row r="233" spans="1:28" ht="12" customHeight="1">
      <c r="A233" s="57"/>
      <c r="B233" s="57"/>
      <c r="C233" s="83"/>
      <c r="D233" s="83"/>
      <c r="E233" s="83"/>
      <c r="F233" s="57"/>
      <c r="G233" s="83"/>
      <c r="H233" s="57"/>
      <c r="I233" s="83"/>
      <c r="J233" s="83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</row>
    <row r="234" spans="1:28" ht="12" customHeight="1">
      <c r="A234" s="57"/>
      <c r="B234" s="57"/>
      <c r="C234" s="83"/>
      <c r="D234" s="83"/>
      <c r="E234" s="83"/>
      <c r="F234" s="57"/>
      <c r="G234" s="83"/>
      <c r="H234" s="57"/>
      <c r="I234" s="83"/>
      <c r="J234" s="83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</row>
    <row r="235" spans="1:28" ht="12" customHeight="1">
      <c r="A235" s="57"/>
      <c r="B235" s="57"/>
      <c r="C235" s="83"/>
      <c r="D235" s="83"/>
      <c r="E235" s="83"/>
      <c r="F235" s="57"/>
      <c r="G235" s="83"/>
      <c r="H235" s="57"/>
      <c r="I235" s="83"/>
      <c r="J235" s="83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</row>
    <row r="236" spans="1:28" ht="12" customHeight="1">
      <c r="A236" s="57"/>
      <c r="B236" s="57"/>
      <c r="C236" s="83"/>
      <c r="D236" s="83"/>
      <c r="E236" s="83"/>
      <c r="F236" s="57"/>
      <c r="G236" s="83"/>
      <c r="H236" s="57"/>
      <c r="I236" s="83"/>
      <c r="J236" s="83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</row>
    <row r="237" spans="1:28" ht="12" customHeight="1">
      <c r="A237" s="57"/>
      <c r="B237" s="57"/>
      <c r="C237" s="83"/>
      <c r="D237" s="83"/>
      <c r="E237" s="83"/>
      <c r="F237" s="57"/>
      <c r="G237" s="83"/>
      <c r="H237" s="57"/>
      <c r="I237" s="83"/>
      <c r="J237" s="83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</row>
    <row r="238" spans="1:28" ht="12" customHeight="1">
      <c r="A238" s="57"/>
      <c r="B238" s="57"/>
      <c r="C238" s="83"/>
      <c r="D238" s="83"/>
      <c r="E238" s="83"/>
      <c r="F238" s="57"/>
      <c r="G238" s="83"/>
      <c r="H238" s="57"/>
      <c r="I238" s="83"/>
      <c r="J238" s="83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</row>
    <row r="239" spans="1:28" ht="12" customHeight="1">
      <c r="A239" s="57"/>
      <c r="B239" s="57"/>
      <c r="C239" s="83"/>
      <c r="D239" s="83"/>
      <c r="E239" s="83"/>
      <c r="F239" s="57"/>
      <c r="G239" s="83"/>
      <c r="H239" s="57"/>
      <c r="I239" s="83"/>
      <c r="J239" s="83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</row>
    <row r="240" spans="2:28" ht="12" customHeight="1">
      <c r="B240" s="57"/>
      <c r="C240" s="83"/>
      <c r="D240" s="83"/>
      <c r="E240" s="83"/>
      <c r="F240" s="57"/>
      <c r="G240" s="83"/>
      <c r="H240" s="57"/>
      <c r="I240" s="83"/>
      <c r="J240" s="83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</row>
    <row r="241" spans="2:28" ht="13.5">
      <c r="B241" s="57"/>
      <c r="C241" s="83"/>
      <c r="D241" s="83"/>
      <c r="E241" s="83"/>
      <c r="F241" s="57"/>
      <c r="G241" s="83"/>
      <c r="H241" s="57"/>
      <c r="I241" s="83"/>
      <c r="J241" s="83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</row>
    <row r="242" spans="2:28" ht="13.5">
      <c r="B242" s="57"/>
      <c r="C242" s="83"/>
      <c r="D242" s="83"/>
      <c r="G242" s="83"/>
      <c r="H242" s="57"/>
      <c r="J242" s="83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</row>
    <row r="243" spans="4:28" ht="13.5">
      <c r="D243" s="83"/>
      <c r="H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</row>
    <row r="244" spans="8:28" ht="13.5">
      <c r="H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</row>
    <row r="245" spans="11:28" ht="13.5"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</row>
    <row r="246" spans="11:28" ht="13.5"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</row>
    <row r="247" spans="11:28" ht="13.5"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</row>
    <row r="248" spans="11:28" ht="13.5"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</row>
    <row r="249" spans="11:28" ht="13.5"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</row>
    <row r="250" spans="11:28" ht="13.5"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</row>
    <row r="251" spans="11:28" ht="13.5"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</row>
    <row r="252" spans="11:28" ht="13.5"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11:28" ht="13.5"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</row>
    <row r="254" spans="11:28" ht="13.5"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</row>
    <row r="255" spans="11:28" ht="13.5"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</row>
    <row r="256" spans="11:28" ht="13.5"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</row>
    <row r="257" spans="11:28" ht="13.5"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</row>
    <row r="258" spans="11:28" ht="13.5"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</row>
    <row r="259" spans="11:28" ht="13.5"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</row>
    <row r="260" spans="11:28" ht="13.5"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</row>
  </sheetData>
  <sheetProtection/>
  <mergeCells count="14">
    <mergeCell ref="L65:Q66"/>
    <mergeCell ref="R65:W66"/>
    <mergeCell ref="B30:E31"/>
    <mergeCell ref="F30:I31"/>
    <mergeCell ref="A62:I62"/>
    <mergeCell ref="A63:I63"/>
    <mergeCell ref="B65:E66"/>
    <mergeCell ref="F65:I6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1" bottom="0.9842519685039371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2020-04-27T14:51:25Z</cp:lastPrinted>
  <dcterms:created xsi:type="dcterms:W3CDTF">2006-07-26T08:06:14Z</dcterms:created>
  <dcterms:modified xsi:type="dcterms:W3CDTF">2020-04-27T15:07:23Z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