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185" yWindow="-15" windowWidth="5430" windowHeight="9255" tabRatio="556" activeTab="2"/>
  </bookViews>
  <sheets>
    <sheet name="TRG 13" sheetId="4" r:id="rId1"/>
    <sheet name="TRG 31,33 stranica 1." sheetId="2" r:id="rId2"/>
    <sheet name="TRG 31,33 stranica 2." sheetId="3" r:id="rId3"/>
  </sheets>
  <calcPr calcId="145621"/>
</workbook>
</file>

<file path=xl/calcChain.xml><?xml version="1.0" encoding="utf-8"?>
<calcChain xmlns="http://schemas.openxmlformats.org/spreadsheetml/2006/main">
  <c r="C67" i="4" l="1"/>
  <c r="C66" i="4"/>
  <c r="C65" i="4"/>
  <c r="C64" i="4"/>
  <c r="C63" i="4"/>
  <c r="C62" i="4"/>
  <c r="C61" i="4"/>
  <c r="C60" i="4"/>
  <c r="C59" i="4"/>
  <c r="Q13" i="2" l="1"/>
  <c r="Q16" i="2"/>
  <c r="R13" i="2"/>
  <c r="R16" i="2" l="1"/>
</calcChain>
</file>

<file path=xl/sharedStrings.xml><?xml version="1.0" encoding="utf-8"?>
<sst xmlns="http://schemas.openxmlformats.org/spreadsheetml/2006/main" count="380" uniqueCount="234">
  <si>
    <t xml:space="preserve"> </t>
  </si>
  <si>
    <t>Kupus glavica, tona</t>
  </si>
  <si>
    <t>Jabuke (konzumne i za preradu), tona</t>
  </si>
  <si>
    <t>Telad, tona</t>
  </si>
  <si>
    <t>Goveda (starosti od 1 do 2 godine), tona</t>
  </si>
  <si>
    <t>Svinje, tona</t>
  </si>
  <si>
    <t>Janjad, tona</t>
  </si>
  <si>
    <t>Tovljeni pilići (brojleri), tona</t>
  </si>
  <si>
    <t xml:space="preserve">Pastrmka/Pastrva, tona </t>
  </si>
  <si>
    <t>Tobacco, (dry leaf), tons</t>
  </si>
  <si>
    <t>Potatoes seed, tons</t>
  </si>
  <si>
    <t>Cabbage, tons</t>
  </si>
  <si>
    <t>Apples (eating and processing), tons</t>
  </si>
  <si>
    <t>Wine, thousand litre</t>
  </si>
  <si>
    <t>Calves, tons</t>
  </si>
  <si>
    <t>Cattle (1-2 years), tons</t>
  </si>
  <si>
    <t>Pigs, tons</t>
  </si>
  <si>
    <t>Lambs, tons</t>
  </si>
  <si>
    <t>Fattened chicken, tons</t>
  </si>
  <si>
    <t>Trout, tons</t>
  </si>
  <si>
    <t xml:space="preserve">  Industrial crops</t>
  </si>
  <si>
    <t xml:space="preserve">  Potatoes and pulses</t>
  </si>
  <si>
    <t xml:space="preserve">  Vegetables</t>
  </si>
  <si>
    <t xml:space="preserve">  Fruit and grapes</t>
  </si>
  <si>
    <t xml:space="preserve">  Alcoholic beverages</t>
  </si>
  <si>
    <t xml:space="preserve">  Livestock - live weight</t>
  </si>
  <si>
    <t xml:space="preserve">  Poultry and eggs</t>
  </si>
  <si>
    <t xml:space="preserve">  Milk </t>
  </si>
  <si>
    <t xml:space="preserve">  Leather and wool </t>
  </si>
  <si>
    <t xml:space="preserve">  Honey and wax</t>
  </si>
  <si>
    <t xml:space="preserve">  Fish</t>
  </si>
  <si>
    <t>Potatoes, mercantile, tons</t>
  </si>
  <si>
    <t xml:space="preserve"> -</t>
  </si>
  <si>
    <t>Žita</t>
  </si>
  <si>
    <t xml:space="preserve">  Pšenica </t>
  </si>
  <si>
    <t xml:space="preserve">  Wheat</t>
  </si>
  <si>
    <t xml:space="preserve">  Ječam</t>
  </si>
  <si>
    <t xml:space="preserve">  Barley</t>
  </si>
  <si>
    <t xml:space="preserve">  Kukuruz u zrnu</t>
  </si>
  <si>
    <t xml:space="preserve">  Maize, grain</t>
  </si>
  <si>
    <t xml:space="preserve">  Ostala žita</t>
  </si>
  <si>
    <t xml:space="preserve">  Other cereals</t>
  </si>
  <si>
    <t>Potatoes, mercantile</t>
  </si>
  <si>
    <t>Povrće</t>
  </si>
  <si>
    <t>Vegetables</t>
  </si>
  <si>
    <t xml:space="preserve">  Grah</t>
  </si>
  <si>
    <t xml:space="preserve">  Beans</t>
  </si>
  <si>
    <t xml:space="preserve">  Crni luk</t>
  </si>
  <si>
    <t xml:space="preserve">  Onions</t>
  </si>
  <si>
    <t xml:space="preserve">  Kupus</t>
  </si>
  <si>
    <t xml:space="preserve">  Cabbage</t>
  </si>
  <si>
    <t xml:space="preserve">  Mrkva</t>
  </si>
  <si>
    <t xml:space="preserve">  Carrot</t>
  </si>
  <si>
    <t xml:space="preserve">  Paprika, konzumna </t>
  </si>
  <si>
    <t xml:space="preserve">  Pepper</t>
  </si>
  <si>
    <t xml:space="preserve">  Krastavci, konzumni </t>
  </si>
  <si>
    <t xml:space="preserve">  Cucumbers</t>
  </si>
  <si>
    <t xml:space="preserve">  Špinat</t>
  </si>
  <si>
    <t xml:space="preserve">  Spinach</t>
  </si>
  <si>
    <t xml:space="preserve">  Zelena salata</t>
  </si>
  <si>
    <t xml:space="preserve">  Lettuce</t>
  </si>
  <si>
    <t xml:space="preserve">  Ostalo povrće</t>
  </si>
  <si>
    <t xml:space="preserve">  Other vegetables</t>
  </si>
  <si>
    <t>Voće</t>
  </si>
  <si>
    <t>Fruits</t>
  </si>
  <si>
    <t xml:space="preserve">  Jabuke</t>
  </si>
  <si>
    <t xml:space="preserve">  Apples</t>
  </si>
  <si>
    <t xml:space="preserve">  Kruške</t>
  </si>
  <si>
    <t xml:space="preserve">  Pears</t>
  </si>
  <si>
    <t xml:space="preserve">  Orasi u ljusci</t>
  </si>
  <si>
    <t xml:space="preserve">  Walnuts in shell</t>
  </si>
  <si>
    <t xml:space="preserve">  Tangerines</t>
  </si>
  <si>
    <t xml:space="preserve">  Ostalo voće</t>
  </si>
  <si>
    <t xml:space="preserve">  Other fruits</t>
  </si>
  <si>
    <t>Grožđe</t>
  </si>
  <si>
    <t>Grapes</t>
  </si>
  <si>
    <t xml:space="preserve">  Grožđe, konzumno </t>
  </si>
  <si>
    <t>Perad i jaja</t>
  </si>
  <si>
    <t>Poultry and eggs</t>
  </si>
  <si>
    <t>Mlijeko</t>
  </si>
  <si>
    <t>Med i vosak</t>
  </si>
  <si>
    <t>Honey and wax</t>
  </si>
  <si>
    <t xml:space="preserve">  Med</t>
  </si>
  <si>
    <t xml:space="preserve">  Honey</t>
  </si>
  <si>
    <t>Riba</t>
  </si>
  <si>
    <t>Fish</t>
  </si>
  <si>
    <t xml:space="preserve">  Riba, morska</t>
  </si>
  <si>
    <t xml:space="preserve">  Riba, riječna i jezerska</t>
  </si>
  <si>
    <t xml:space="preserve">  -</t>
  </si>
  <si>
    <t>-</t>
  </si>
  <si>
    <t>Milk</t>
  </si>
  <si>
    <t xml:space="preserve">  Tomatoes, mercantile</t>
  </si>
  <si>
    <t xml:space="preserve">  Table grapes</t>
  </si>
  <si>
    <t xml:space="preserve">  Marine fish</t>
  </si>
  <si>
    <t xml:space="preserve">  River and lake fish</t>
  </si>
  <si>
    <t>Krompir/krumpir sjemenski, tona</t>
  </si>
  <si>
    <t>Krompir/krumpir, konzumni, tona</t>
  </si>
  <si>
    <t>Krave, bikovi i junad (starosti od 2 godine), tona</t>
  </si>
  <si>
    <t>POLJOPRIVREDA, ŠUMARSTVO I RIBARSTVO</t>
  </si>
  <si>
    <t>AGRICULTURE, FORESTRY AND FISHING</t>
  </si>
  <si>
    <r>
      <rPr>
        <b/>
        <sz val="9"/>
        <rFont val="Arial Narrow"/>
        <family val="2"/>
        <charset val="238"/>
      </rPr>
      <t>količina u tonama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Quantity in tons</t>
    </r>
  </si>
  <si>
    <r>
      <rPr>
        <b/>
        <sz val="9"/>
        <rFont val="Arial Narrow"/>
        <family val="2"/>
        <charset val="238"/>
      </rPr>
      <t>vrijednost u KM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Value in KM</t>
    </r>
  </si>
  <si>
    <r>
      <rPr>
        <b/>
        <sz val="9"/>
        <rFont val="Arial Narrow"/>
        <family val="2"/>
        <charset val="238"/>
      </rPr>
      <t>prosječna cijena KM/kg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Average price KM/kg</t>
    </r>
  </si>
  <si>
    <r>
      <t xml:space="preserve">količina
</t>
    </r>
    <r>
      <rPr>
        <i/>
        <sz val="9"/>
        <rFont val="Arial Narrow"/>
        <family val="2"/>
        <charset val="238"/>
      </rPr>
      <t>Quantity</t>
    </r>
  </si>
  <si>
    <r>
      <rPr>
        <b/>
        <sz val="9"/>
        <rFont val="Arial Narrow"/>
        <family val="2"/>
        <charset val="238"/>
      </rPr>
      <t>vrijednost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Value</t>
    </r>
  </si>
  <si>
    <t>Ukupno</t>
  </si>
  <si>
    <t>Total</t>
  </si>
  <si>
    <t xml:space="preserve">  Mandarine</t>
  </si>
  <si>
    <t>Maslinovo ulje od 
masl.iz vlas.proiz., 000 l</t>
  </si>
  <si>
    <t xml:space="preserve">  Hens (slaughtered, cleaned) </t>
  </si>
  <si>
    <r>
      <rPr>
        <b/>
        <sz val="9"/>
        <rFont val="Arial Narrow"/>
        <family val="2"/>
        <charset val="238"/>
      </rPr>
      <t>ukupno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Total</t>
    </r>
  </si>
  <si>
    <r>
      <rPr>
        <b/>
        <sz val="9"/>
        <rFont val="Arial Narrow"/>
        <family val="2"/>
        <charset val="238"/>
      </rPr>
      <t>prodaja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Sale</t>
    </r>
  </si>
  <si>
    <r>
      <rPr>
        <b/>
        <sz val="9"/>
        <rFont val="Arial Narrow"/>
        <family val="2"/>
        <charset val="238"/>
      </rPr>
      <t>otkup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Purchase</t>
    </r>
  </si>
  <si>
    <t>Ratarstvo</t>
  </si>
  <si>
    <t>Field crops</t>
  </si>
  <si>
    <t>Sadni materijal</t>
  </si>
  <si>
    <t>Planting material</t>
  </si>
  <si>
    <t>Voćarstvo i vinogradarstvo</t>
  </si>
  <si>
    <t>Fruit and viticulture</t>
  </si>
  <si>
    <t>Stočarstvo</t>
  </si>
  <si>
    <t>Livestock breeding</t>
  </si>
  <si>
    <t>Ostali proizvodi</t>
  </si>
  <si>
    <t>Other products</t>
  </si>
  <si>
    <t xml:space="preserve">  Cereals</t>
  </si>
  <si>
    <t>Cows, bulls and heifers (2 year), tons</t>
  </si>
  <si>
    <t xml:space="preserve">  Jaja, konzumna, 000 kom.</t>
  </si>
  <si>
    <t xml:space="preserve">  Mlijeko, ostalo, 000 l</t>
  </si>
  <si>
    <t xml:space="preserve"> Olive oil, from own 
production, 000 l</t>
  </si>
  <si>
    <t xml:space="preserve">  Cow milk, fresh, 000 l</t>
  </si>
  <si>
    <t>Milk, other, 000 l</t>
  </si>
  <si>
    <t xml:space="preserve">  Mlijeko, svježe kravlje,000 l</t>
  </si>
  <si>
    <t xml:space="preserve">  Eggs, 000 p.</t>
  </si>
  <si>
    <t>Vino, 000 l.</t>
  </si>
  <si>
    <t>Jednodnevni pilići, 000 kom.</t>
  </si>
  <si>
    <t>One - day chicken, 000 pieces</t>
  </si>
  <si>
    <t>Jaja konzumna, 000 kom.</t>
  </si>
  <si>
    <t>Eggs, 000 pieces</t>
  </si>
  <si>
    <t>Mlijeko kravlje, 000 l</t>
  </si>
  <si>
    <t>Cow milk, 000 liter</t>
  </si>
  <si>
    <t>Duhan suhi/suvi list, tona</t>
  </si>
  <si>
    <t>Industrijsko bilje</t>
  </si>
  <si>
    <t>Krompir i suho mahunasto povrće</t>
  </si>
  <si>
    <t>Voće i grožđe</t>
  </si>
  <si>
    <t>Alkoholna pića</t>
  </si>
  <si>
    <t>Stoka</t>
  </si>
  <si>
    <t>Koža i vuna</t>
  </si>
  <si>
    <t>prodaja
Sale</t>
  </si>
  <si>
    <t>otkup
Purchase</t>
  </si>
  <si>
    <t xml:space="preserve">       </t>
  </si>
  <si>
    <t>žita/cereals</t>
  </si>
  <si>
    <t>krompir/potatoes</t>
  </si>
  <si>
    <t>povrće/vegetables</t>
  </si>
  <si>
    <t>voće/fruits</t>
  </si>
  <si>
    <t>perad i jaja/poultry and eggs</t>
  </si>
  <si>
    <t>mlijeko/milk</t>
  </si>
  <si>
    <t>med i vosak/honey and wax</t>
  </si>
  <si>
    <t>ostalo/other</t>
  </si>
  <si>
    <t>Grafikon 1: Struktura ukupne prodaje poljoprivrednih proizvoda na zelenoj pijaci, %</t>
  </si>
  <si>
    <t>Krompir/krumpir, konzumni, kg</t>
  </si>
  <si>
    <t>Kupus glavica, kg</t>
  </si>
  <si>
    <t>Jabuke (konzumne i za preradu), kg</t>
  </si>
  <si>
    <t>Vino, l</t>
  </si>
  <si>
    <t>Telad, kg</t>
  </si>
  <si>
    <t>Goveda (starosti od 1 do 2 godine), kg</t>
  </si>
  <si>
    <t>Krave, bikovi i junad (starosti od 2 godine), kg</t>
  </si>
  <si>
    <t>Svinje, kg</t>
  </si>
  <si>
    <t>Janjad, kg</t>
  </si>
  <si>
    <t>Tovljeni pilići (brojleri), kg</t>
  </si>
  <si>
    <t>Jednodnevni pilići, kom.</t>
  </si>
  <si>
    <t>Jaja konzumna, kom.</t>
  </si>
  <si>
    <t>Mlijeko kravlje, l</t>
  </si>
  <si>
    <t>Pastrmka/Pastrva, kg</t>
  </si>
  <si>
    <t>Potatoes, mercantile, kg</t>
  </si>
  <si>
    <t>Cabbage, kg</t>
  </si>
  <si>
    <t>Apples (eating and processing), kg</t>
  </si>
  <si>
    <t>Calves, kg</t>
  </si>
  <si>
    <t>Cattle (1-2 years), kg</t>
  </si>
  <si>
    <t>Cows, bulls and heifers (2 year), kg</t>
  </si>
  <si>
    <t>Pigs, kg</t>
  </si>
  <si>
    <t>Lambs, kg</t>
  </si>
  <si>
    <t>Fattened chicken, kg</t>
  </si>
  <si>
    <t>One - day chicken, pieces</t>
  </si>
  <si>
    <t>Eggs, pieces</t>
  </si>
  <si>
    <t>Trout, kg</t>
  </si>
  <si>
    <t>Cow milk, l</t>
  </si>
  <si>
    <t>Wine, l</t>
  </si>
  <si>
    <t xml:space="preserve">Krompir, konzumni
</t>
  </si>
  <si>
    <t xml:space="preserve">  Paradajz, konzumni  
 </t>
  </si>
  <si>
    <t xml:space="preserve">  Other poultry, (slaughtered,cleaned) 
</t>
  </si>
  <si>
    <t>grožđe/grapes</t>
  </si>
  <si>
    <t>Cereals</t>
  </si>
  <si>
    <t xml:space="preserve">  Kokoš, zaklana i očišćena</t>
  </si>
  <si>
    <t xml:space="preserve">  Ostala perad, zakl. i očišć.
  </t>
  </si>
  <si>
    <r>
      <rPr>
        <b/>
        <sz val="9"/>
        <rFont val="Arial Narrow"/>
        <family val="2"/>
        <charset val="238"/>
      </rPr>
      <t>Prosječna cijena po jedinici mjere</t>
    </r>
    <r>
      <rPr>
        <i/>
        <sz val="9"/>
        <rFont val="Arial Narrow"/>
        <family val="2"/>
        <charset val="238"/>
      </rPr>
      <t xml:space="preserve">
Average price per unit of measure</t>
    </r>
  </si>
  <si>
    <t>Graph 1: Structure of total sale of agricultural products on green markets, %</t>
  </si>
  <si>
    <t>1. PRODAJA I OTKUP POLJOPRIVREDNIH PROIZVODA, AUGUST/KOLOVOZ 2016., vrijednost u KM</t>
  </si>
  <si>
    <t xml:space="preserve">    SALE AND PURCHASE OF AGRICULTURE PRODUCTS, AUGUST 2016, value in KM</t>
  </si>
  <si>
    <r>
      <rPr>
        <b/>
        <sz val="9"/>
        <rFont val="Arial Narrow"/>
        <family val="2"/>
        <charset val="238"/>
      </rPr>
      <t>prodaja</t>
    </r>
    <r>
      <rPr>
        <sz val="9"/>
        <rFont val="Arial Narrow"/>
        <family val="2"/>
        <charset val="238"/>
      </rPr>
      <t xml:space="preserve">
Sale</t>
    </r>
  </si>
  <si>
    <t xml:space="preserve"> - </t>
  </si>
  <si>
    <t xml:space="preserve">  Jagode</t>
  </si>
  <si>
    <t>Srawberries</t>
  </si>
  <si>
    <t xml:space="preserve">  Trešnje</t>
  </si>
  <si>
    <t>Rezano cvijeće i rezani pupovi</t>
  </si>
  <si>
    <t>Cherries</t>
  </si>
  <si>
    <t>Flowers and cut grooves</t>
  </si>
  <si>
    <t>Stočno krmno bilje</t>
  </si>
  <si>
    <t>Fodder crops</t>
  </si>
  <si>
    <t xml:space="preserve">  Kajsije/Marelice</t>
  </si>
  <si>
    <t xml:space="preserve">  Breskve</t>
  </si>
  <si>
    <t>Apricots</t>
  </si>
  <si>
    <t>Peaches</t>
  </si>
  <si>
    <t>Plums</t>
  </si>
  <si>
    <t xml:space="preserve">  Šljive</t>
  </si>
  <si>
    <t>Pšenica, tona</t>
  </si>
  <si>
    <t>Wheat, tons</t>
  </si>
  <si>
    <t>Pšenica, kg</t>
  </si>
  <si>
    <t>Wheat, kg</t>
  </si>
  <si>
    <t>1) indeksi preko 400% se ne objavljuju</t>
  </si>
  <si>
    <t>1) indices over 400% are not published</t>
  </si>
  <si>
    <t>XII 2018</t>
  </si>
  <si>
    <t>I-XII 2018</t>
  </si>
  <si>
    <r>
      <t xml:space="preserve">Index
</t>
    </r>
    <r>
      <rPr>
        <b/>
        <u/>
        <sz val="9"/>
        <rFont val="Arial Narrow"/>
        <family val="2"/>
        <charset val="238"/>
      </rPr>
      <t>I-XII 2018</t>
    </r>
    <r>
      <rPr>
        <b/>
        <sz val="9"/>
        <rFont val="Arial Narrow"/>
        <family val="2"/>
        <charset val="238"/>
      </rPr>
      <t xml:space="preserve">
I-XII 2017</t>
    </r>
  </si>
  <si>
    <t>2. PRODAJA I OTKUP POLJOPRIVREDNIH PROIZVODA, DECEMBAR/PROSINAC 2018., vrijednost u KM</t>
  </si>
  <si>
    <t xml:space="preserve">    SALE AND PURCHASE OF AGRICULTURE PRODUCTS, DECEMBER 2018, value in KM</t>
  </si>
  <si>
    <t xml:space="preserve">2.1 Udio prodaje i otkupa poljoprivrednih proizvoda, decembar 2018., % </t>
  </si>
  <si>
    <t xml:space="preserve">     Share of purchase and sale of agricultural products, december 2018, %</t>
  </si>
  <si>
    <t xml:space="preserve">2.2 Udio prodaje i otkupa poljoprivrednih proizvoda, I-XII 2018., % </t>
  </si>
  <si>
    <t xml:space="preserve">     Share of purchase and sale of agricultural products, period I-XII 2018, %</t>
  </si>
  <si>
    <t>3. PRODAJA I OTKUP POLJOPRIVREDNIH PROIZVODA, DECEMBAR/PROSINAC 2018., KOLIČINA</t>
  </si>
  <si>
    <t xml:space="preserve">    SALE AND PURCHASE OF AGRICULTURE PRODUCTS, DECEMBER 2018, QUANTITY</t>
  </si>
  <si>
    <t>1. PRODAJA POLJOPRIVREDNIH PROIZVODA NA PIJACAMA/TRŽNICAMA, DECEMBAR/PROSINAC 2018</t>
  </si>
  <si>
    <t xml:space="preserve">   SALE OF AGRICULTURE PRODUCTS ON GREEN MARKETS, DECEMBER 2018</t>
  </si>
  <si>
    <t>4. PROSJEČNA CIJENA PRODAJE I OTKUPA VAŽNIJIH POLJOPRIVREDNIH PROIZVODA, DECEMBAR/PROSINAC 2018., PROSJEČNA CIJENA U KM</t>
  </si>
  <si>
    <t xml:space="preserve">    AVERAGE PRICE FOR SALE AND PURCHASE OF IMPORTANT AGRICULTURAL PRODUCTS, DECEMBER 2018., AVERAGE PRICE IN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</si>
</sst>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b/>
      <i/>
      <sz val="9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vertAlign val="superscript"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i/>
      <sz val="9"/>
      <color rgb="FFFF0000"/>
      <name val="Arial Narrow"/>
      <family val="2"/>
      <charset val="238"/>
    </font>
    <font>
      <vertAlign val="superscript"/>
      <sz val="9"/>
      <color rgb="FFFF000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i/>
      <sz val="9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vertAlign val="superscript"/>
      <sz val="9"/>
      <color theme="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</borders>
  <cellStyleXfs count="1">
    <xf numFmtId="2" fontId="0" fillId="0" borderId="0"/>
  </cellStyleXfs>
  <cellXfs count="182">
    <xf numFmtId="2" fontId="0" fillId="0" borderId="0" xfId="0"/>
    <xf numFmtId="2" fontId="2" fillId="2" borderId="0" xfId="0" applyFont="1" applyFill="1"/>
    <xf numFmtId="2" fontId="4" fillId="2" borderId="0" xfId="0" applyFont="1" applyFill="1"/>
    <xf numFmtId="3" fontId="2" fillId="2" borderId="0" xfId="0" applyNumberFormat="1" applyFont="1" applyFill="1"/>
    <xf numFmtId="2" fontId="2" fillId="2" borderId="0" xfId="0" applyNumberFormat="1" applyFont="1" applyFill="1"/>
    <xf numFmtId="164" fontId="2" fillId="2" borderId="0" xfId="0" applyNumberFormat="1" applyFont="1" applyFill="1"/>
    <xf numFmtId="2" fontId="2" fillId="2" borderId="0" xfId="0" applyFont="1" applyFill="1" applyAlignment="1"/>
    <xf numFmtId="2" fontId="3" fillId="2" borderId="0" xfId="0" applyFont="1" applyFill="1"/>
    <xf numFmtId="2" fontId="2" fillId="2" borderId="0" xfId="0" applyFont="1" applyFill="1" applyAlignment="1">
      <alignment horizontal="center"/>
    </xf>
    <xf numFmtId="2" fontId="2" fillId="2" borderId="0" xfId="0" applyFont="1" applyFill="1" applyAlignment="1">
      <alignment horizontal="left" vertical="center"/>
    </xf>
    <xf numFmtId="2" fontId="3" fillId="2" borderId="0" xfId="0" applyFont="1" applyFill="1" applyAlignment="1">
      <alignment horizontal="center" vertical="center"/>
    </xf>
    <xf numFmtId="2" fontId="2" fillId="2" borderId="3" xfId="0" applyFont="1" applyFill="1" applyBorder="1"/>
    <xf numFmtId="2" fontId="2" fillId="2" borderId="4" xfId="0" applyFont="1" applyFill="1" applyBorder="1"/>
    <xf numFmtId="2" fontId="2" fillId="2" borderId="8" xfId="0" applyFont="1" applyFill="1" applyBorder="1"/>
    <xf numFmtId="3" fontId="2" fillId="2" borderId="9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2" fontId="2" fillId="2" borderId="13" xfId="0" applyFont="1" applyFill="1" applyBorder="1"/>
    <xf numFmtId="3" fontId="2" fillId="2" borderId="14" xfId="0" applyNumberFormat="1" applyFont="1" applyFill="1" applyBorder="1"/>
    <xf numFmtId="3" fontId="2" fillId="2" borderId="15" xfId="0" applyNumberFormat="1" applyFont="1" applyFill="1" applyBorder="1"/>
    <xf numFmtId="2" fontId="2" fillId="2" borderId="15" xfId="0" applyNumberFormat="1" applyFont="1" applyFill="1" applyBorder="1"/>
    <xf numFmtId="3" fontId="2" fillId="2" borderId="16" xfId="0" applyNumberFormat="1" applyFont="1" applyFill="1" applyBorder="1"/>
    <xf numFmtId="164" fontId="2" fillId="2" borderId="15" xfId="0" applyNumberFormat="1" applyFont="1" applyFill="1" applyBorder="1"/>
    <xf numFmtId="164" fontId="2" fillId="2" borderId="16" xfId="0" applyNumberFormat="1" applyFont="1" applyFill="1" applyBorder="1"/>
    <xf numFmtId="2" fontId="4" fillId="2" borderId="0" xfId="0" applyFont="1" applyFill="1" applyBorder="1"/>
    <xf numFmtId="3" fontId="4" fillId="2" borderId="2" xfId="0" applyNumberFormat="1" applyFont="1" applyFill="1" applyBorder="1" applyAlignment="1">
      <alignment horizontal="right" indent="1"/>
    </xf>
    <xf numFmtId="3" fontId="4" fillId="2" borderId="0" xfId="0" applyNumberFormat="1" applyFont="1" applyFill="1" applyBorder="1" applyAlignment="1">
      <alignment horizontal="right" indent="1"/>
    </xf>
    <xf numFmtId="2" fontId="4" fillId="2" borderId="0" xfId="0" applyNumberFormat="1" applyFont="1" applyFill="1" applyBorder="1" applyAlignment="1">
      <alignment horizontal="right" indent="1"/>
    </xf>
    <xf numFmtId="3" fontId="4" fillId="2" borderId="1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2" borderId="1" xfId="0" applyNumberFormat="1" applyFont="1" applyFill="1" applyBorder="1" applyAlignment="1">
      <alignment horizontal="right" indent="1"/>
    </xf>
    <xf numFmtId="2" fontId="6" fillId="2" borderId="0" xfId="0" applyFont="1" applyFill="1" applyBorder="1" applyAlignment="1">
      <alignment horizontal="right"/>
    </xf>
    <xf numFmtId="2" fontId="4" fillId="2" borderId="0" xfId="0" applyFont="1" applyFill="1" applyAlignment="1"/>
    <xf numFmtId="3" fontId="2" fillId="2" borderId="2" xfId="0" applyNumberFormat="1" applyFont="1" applyFill="1" applyBorder="1" applyAlignment="1">
      <alignment horizontal="right" indent="1"/>
    </xf>
    <xf numFmtId="3" fontId="2" fillId="2" borderId="0" xfId="0" applyNumberFormat="1" applyFont="1" applyFill="1" applyBorder="1" applyAlignment="1">
      <alignment horizontal="right" indent="1"/>
    </xf>
    <xf numFmtId="2" fontId="2" fillId="2" borderId="0" xfId="0" applyNumberFormat="1" applyFont="1" applyFill="1" applyBorder="1" applyAlignment="1">
      <alignment horizontal="right" indent="1"/>
    </xf>
    <xf numFmtId="3" fontId="2" fillId="2" borderId="1" xfId="0" applyNumberFormat="1" applyFont="1" applyFill="1" applyBorder="1" applyAlignment="1">
      <alignment horizontal="right" indent="1"/>
    </xf>
    <xf numFmtId="164" fontId="2" fillId="2" borderId="0" xfId="0" applyNumberFormat="1" applyFont="1" applyFill="1" applyBorder="1" applyAlignment="1">
      <alignment horizontal="right" indent="1"/>
    </xf>
    <xf numFmtId="164" fontId="2" fillId="2" borderId="1" xfId="0" applyNumberFormat="1" applyFont="1" applyFill="1" applyBorder="1" applyAlignment="1">
      <alignment horizontal="right" indent="1"/>
    </xf>
    <xf numFmtId="2" fontId="3" fillId="2" borderId="0" xfId="0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2" fontId="4" fillId="2" borderId="0" xfId="0" applyFont="1" applyFill="1" applyAlignment="1">
      <alignment vertical="top" wrapText="1"/>
    </xf>
    <xf numFmtId="2" fontId="4" fillId="2" borderId="0" xfId="0" applyFont="1" applyFill="1" applyAlignment="1">
      <alignment vertical="top"/>
    </xf>
    <xf numFmtId="2" fontId="6" fillId="2" borderId="0" xfId="0" applyFont="1" applyFill="1" applyBorder="1" applyAlignment="1">
      <alignment horizontal="right" vertical="top"/>
    </xf>
    <xf numFmtId="2" fontId="2" fillId="2" borderId="0" xfId="0" applyFont="1" applyFill="1" applyAlignment="1">
      <alignment vertical="top" wrapText="1"/>
    </xf>
    <xf numFmtId="2" fontId="2" fillId="2" borderId="0" xfId="0" applyFont="1" applyFill="1" applyAlignment="1">
      <alignment vertical="top"/>
    </xf>
    <xf numFmtId="2" fontId="3" fillId="2" borderId="0" xfId="0" applyFont="1" applyFill="1" applyBorder="1" applyAlignment="1">
      <alignment horizontal="right" vertical="top"/>
    </xf>
    <xf numFmtId="1" fontId="2" fillId="2" borderId="0" xfId="0" applyNumberFormat="1" applyFont="1" applyFill="1"/>
    <xf numFmtId="2" fontId="3" fillId="2" borderId="0" xfId="0" applyFont="1" applyFill="1" applyAlignment="1">
      <alignment horizontal="right"/>
    </xf>
    <xf numFmtId="2" fontId="4" fillId="2" borderId="1" xfId="0" applyNumberFormat="1" applyFont="1" applyFill="1" applyBorder="1" applyAlignment="1">
      <alignment horizontal="right" indent="1"/>
    </xf>
    <xf numFmtId="2" fontId="2" fillId="2" borderId="0" xfId="0" applyFont="1" applyFill="1" applyBorder="1"/>
    <xf numFmtId="2" fontId="6" fillId="2" borderId="0" xfId="0" applyFont="1" applyFill="1" applyAlignment="1">
      <alignment horizontal="right" vertical="top" wrapText="1"/>
    </xf>
    <xf numFmtId="2" fontId="6" fillId="2" borderId="0" xfId="0" applyFont="1" applyFill="1" applyAlignment="1">
      <alignment horizontal="right"/>
    </xf>
    <xf numFmtId="2" fontId="3" fillId="2" borderId="0" xfId="0" applyFont="1" applyFill="1" applyBorder="1" applyAlignment="1">
      <alignment horizontal="right" vertical="top" wrapText="1"/>
    </xf>
    <xf numFmtId="3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2" fontId="3" fillId="2" borderId="0" xfId="0" applyFont="1" applyFill="1" applyBorder="1"/>
    <xf numFmtId="3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Border="1" applyAlignment="1">
      <alignment horizontal="right"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/>
    <xf numFmtId="2" fontId="4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/>
    <xf numFmtId="2" fontId="2" fillId="2" borderId="0" xfId="0" applyNumberFormat="1" applyFont="1" applyFill="1" applyAlignment="1">
      <alignment horizontal="right"/>
    </xf>
    <xf numFmtId="2" fontId="2" fillId="2" borderId="0" xfId="0" applyNumberFormat="1" applyFont="1" applyFill="1" applyBorder="1" applyAlignment="1">
      <alignment horizontal="right"/>
    </xf>
    <xf numFmtId="2" fontId="2" fillId="2" borderId="6" xfId="0" applyFont="1" applyFill="1" applyBorder="1" applyAlignment="1"/>
    <xf numFmtId="2" fontId="2" fillId="2" borderId="7" xfId="0" applyFont="1" applyFill="1" applyBorder="1" applyAlignment="1"/>
    <xf numFmtId="2" fontId="2" fillId="2" borderId="9" xfId="0" applyFont="1" applyFill="1" applyBorder="1" applyAlignment="1">
      <alignment horizontal="center" vertical="center" wrapText="1"/>
    </xf>
    <xf numFmtId="2" fontId="4" fillId="2" borderId="13" xfId="0" applyFont="1" applyFill="1" applyBorder="1" applyAlignment="1">
      <alignment wrapText="1"/>
    </xf>
    <xf numFmtId="2" fontId="2" fillId="2" borderId="0" xfId="0" applyFont="1" applyFill="1" applyBorder="1" applyAlignment="1">
      <alignment horizontal="center" vertical="center" wrapText="1"/>
    </xf>
    <xf numFmtId="2" fontId="2" fillId="2" borderId="14" xfId="0" applyFont="1" applyFill="1" applyBorder="1"/>
    <xf numFmtId="2" fontId="2" fillId="2" borderId="15" xfId="0" applyFont="1" applyFill="1" applyBorder="1"/>
    <xf numFmtId="1" fontId="2" fillId="2" borderId="14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2" fontId="2" fillId="2" borderId="0" xfId="0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 wrapText="1" indent="1"/>
    </xf>
    <xf numFmtId="2" fontId="3" fillId="2" borderId="0" xfId="0" applyNumberFormat="1" applyFont="1" applyFill="1" applyBorder="1"/>
    <xf numFmtId="2" fontId="4" fillId="2" borderId="0" xfId="0" applyFont="1" applyFill="1" applyAlignment="1">
      <alignment horizontal="right"/>
    </xf>
    <xf numFmtId="2" fontId="2" fillId="2" borderId="6" xfId="0" applyFont="1" applyFill="1" applyBorder="1"/>
    <xf numFmtId="1" fontId="2" fillId="2" borderId="6" xfId="0" applyNumberFormat="1" applyFont="1" applyFill="1" applyBorder="1"/>
    <xf numFmtId="2" fontId="2" fillId="2" borderId="7" xfId="0" applyFont="1" applyFill="1" applyBorder="1"/>
    <xf numFmtId="1" fontId="2" fillId="2" borderId="7" xfId="0" applyNumberFormat="1" applyFont="1" applyFill="1" applyBorder="1"/>
    <xf numFmtId="2" fontId="2" fillId="2" borderId="1" xfId="0" applyFont="1" applyFill="1" applyBorder="1"/>
    <xf numFmtId="1" fontId="2" fillId="2" borderId="1" xfId="0" applyNumberFormat="1" applyFont="1" applyFill="1" applyBorder="1"/>
    <xf numFmtId="2" fontId="2" fillId="2" borderId="2" xfId="0" applyFont="1" applyFill="1" applyBorder="1"/>
    <xf numFmtId="2" fontId="2" fillId="2" borderId="1" xfId="0" applyFont="1" applyFill="1" applyBorder="1" applyAlignment="1">
      <alignment horizontal="right" indent="1"/>
    </xf>
    <xf numFmtId="2" fontId="2" fillId="2" borderId="1" xfId="0" applyNumberFormat="1" applyFont="1" applyFill="1" applyBorder="1" applyAlignment="1">
      <alignment horizontal="right" indent="1"/>
    </xf>
    <xf numFmtId="1" fontId="2" fillId="2" borderId="0" xfId="0" applyNumberFormat="1" applyFont="1" applyFill="1" applyAlignment="1">
      <alignment horizontal="right" indent="1"/>
    </xf>
    <xf numFmtId="2" fontId="3" fillId="2" borderId="0" xfId="0" applyFont="1" applyFill="1" applyAlignment="1">
      <alignment horizontal="center"/>
    </xf>
    <xf numFmtId="2" fontId="2" fillId="2" borderId="0" xfId="0" applyFont="1" applyFill="1" applyAlignment="1">
      <alignment horizontal="centerContinuous"/>
    </xf>
    <xf numFmtId="164" fontId="2" fillId="2" borderId="0" xfId="0" applyNumberFormat="1" applyFont="1" applyFill="1" applyAlignment="1">
      <alignment horizontal="center"/>
    </xf>
    <xf numFmtId="2" fontId="2" fillId="2" borderId="3" xfId="0" applyFont="1" applyFill="1" applyBorder="1" applyAlignment="1"/>
    <xf numFmtId="2" fontId="2" fillId="2" borderId="8" xfId="0" applyFont="1" applyFill="1" applyBorder="1" applyAlignment="1"/>
    <xf numFmtId="2" fontId="2" fillId="2" borderId="0" xfId="0" applyFont="1" applyFill="1" applyBorder="1" applyAlignment="1"/>
    <xf numFmtId="2" fontId="2" fillId="2" borderId="16" xfId="0" applyFont="1" applyFill="1" applyBorder="1"/>
    <xf numFmtId="3" fontId="2" fillId="2" borderId="0" xfId="0" applyNumberFormat="1" applyFont="1" applyFill="1" applyBorder="1"/>
    <xf numFmtId="2" fontId="4" fillId="2" borderId="0" xfId="0" applyFont="1" applyFill="1" applyBorder="1" applyAlignment="1"/>
    <xf numFmtId="164" fontId="2" fillId="2" borderId="0" xfId="0" applyNumberFormat="1" applyFont="1" applyFill="1" applyBorder="1" applyAlignment="1">
      <alignment horizontal="right"/>
    </xf>
    <xf numFmtId="2" fontId="3" fillId="2" borderId="2" xfId="0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 wrapText="1"/>
    </xf>
    <xf numFmtId="3" fontId="3" fillId="2" borderId="0" xfId="0" applyNumberFormat="1" applyFont="1" applyFill="1" applyBorder="1" applyAlignment="1">
      <alignment horizontal="right"/>
    </xf>
    <xf numFmtId="2" fontId="8" fillId="2" borderId="0" xfId="0" applyFont="1" applyFill="1" applyBorder="1"/>
    <xf numFmtId="2" fontId="9" fillId="2" borderId="0" xfId="0" applyFont="1" applyFill="1" applyBorder="1"/>
    <xf numFmtId="164" fontId="3" fillId="2" borderId="0" xfId="0" applyNumberFormat="1" applyFont="1" applyFill="1" applyBorder="1" applyAlignment="1">
      <alignment horizontal="right"/>
    </xf>
    <xf numFmtId="2" fontId="7" fillId="2" borderId="0" xfId="0" applyFont="1" applyFill="1"/>
    <xf numFmtId="3" fontId="2" fillId="2" borderId="6" xfId="0" applyNumberFormat="1" applyFont="1" applyFill="1" applyBorder="1"/>
    <xf numFmtId="164" fontId="7" fillId="2" borderId="0" xfId="0" applyNumberFormat="1" applyFont="1" applyFill="1" applyBorder="1"/>
    <xf numFmtId="2" fontId="7" fillId="2" borderId="0" xfId="0" applyFont="1" applyFill="1" applyBorder="1"/>
    <xf numFmtId="164" fontId="10" fillId="2" borderId="0" xfId="0" applyNumberFormat="1" applyFont="1" applyFill="1" applyBorder="1" applyAlignment="1">
      <alignment horizontal="right"/>
    </xf>
    <xf numFmtId="2" fontId="11" fillId="2" borderId="0" xfId="0" applyFont="1" applyFill="1" applyBorder="1"/>
    <xf numFmtId="2" fontId="11" fillId="2" borderId="0" xfId="0" applyFont="1" applyFill="1"/>
    <xf numFmtId="2" fontId="10" fillId="2" borderId="0" xfId="0" applyFont="1" applyFill="1" applyBorder="1"/>
    <xf numFmtId="164" fontId="7" fillId="2" borderId="0" xfId="0" applyNumberFormat="1" applyFont="1" applyFill="1" applyBorder="1" applyAlignment="1">
      <alignment horizontal="right"/>
    </xf>
    <xf numFmtId="2" fontId="10" fillId="2" borderId="0" xfId="0" applyFont="1" applyFill="1"/>
    <xf numFmtId="164" fontId="7" fillId="2" borderId="0" xfId="0" applyNumberFormat="1" applyFont="1" applyFill="1"/>
    <xf numFmtId="0" fontId="12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/>
    <xf numFmtId="1" fontId="7" fillId="2" borderId="0" xfId="0" applyNumberFormat="1" applyFont="1" applyFill="1" applyAlignment="1">
      <alignment horizontal="right"/>
    </xf>
    <xf numFmtId="2" fontId="2" fillId="0" borderId="1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2" fillId="0" borderId="1" xfId="0" applyNumberFormat="1" applyFont="1" applyFill="1" applyBorder="1" applyAlignment="1">
      <alignment horizontal="right" indent="1"/>
    </xf>
    <xf numFmtId="0" fontId="4" fillId="2" borderId="2" xfId="0" applyNumberFormat="1" applyFont="1" applyFill="1" applyBorder="1" applyAlignment="1">
      <alignment horizontal="right" indent="1"/>
    </xf>
    <xf numFmtId="0" fontId="4" fillId="2" borderId="0" xfId="0" applyNumberFormat="1" applyFont="1" applyFill="1" applyBorder="1" applyAlignment="1">
      <alignment horizontal="right" indent="1"/>
    </xf>
    <xf numFmtId="0" fontId="4" fillId="2" borderId="1" xfId="0" applyNumberFormat="1" applyFont="1" applyFill="1" applyBorder="1" applyAlignment="1">
      <alignment horizontal="right" indent="1"/>
    </xf>
    <xf numFmtId="1" fontId="4" fillId="2" borderId="1" xfId="0" applyNumberFormat="1" applyFont="1" applyFill="1" applyBorder="1" applyAlignment="1">
      <alignment horizontal="right" indent="1"/>
    </xf>
    <xf numFmtId="165" fontId="4" fillId="2" borderId="0" xfId="0" applyNumberFormat="1" applyFont="1" applyFill="1" applyBorder="1" applyAlignment="1">
      <alignment horizontal="right" indent="1"/>
    </xf>
    <xf numFmtId="165" fontId="4" fillId="2" borderId="1" xfId="0" applyNumberFormat="1" applyFont="1" applyFill="1" applyBorder="1" applyAlignment="1">
      <alignment horizontal="right" indent="1"/>
    </xf>
    <xf numFmtId="3" fontId="4" fillId="2" borderId="0" xfId="0" applyNumberFormat="1" applyFont="1" applyFill="1" applyAlignment="1">
      <alignment horizontal="right" indent="1"/>
    </xf>
    <xf numFmtId="165" fontId="4" fillId="2" borderId="0" xfId="0" applyNumberFormat="1" applyFont="1" applyFill="1" applyAlignment="1">
      <alignment horizontal="right" indent="1"/>
    </xf>
    <xf numFmtId="3" fontId="2" fillId="2" borderId="0" xfId="0" applyNumberFormat="1" applyFont="1" applyFill="1" applyAlignment="1">
      <alignment horizontal="right" indent="1"/>
    </xf>
    <xf numFmtId="165" fontId="2" fillId="2" borderId="0" xfId="0" applyNumberFormat="1" applyFont="1" applyFill="1" applyBorder="1" applyAlignment="1">
      <alignment horizontal="right" indent="1"/>
    </xf>
    <xf numFmtId="165" fontId="2" fillId="2" borderId="1" xfId="0" applyNumberFormat="1" applyFont="1" applyFill="1" applyBorder="1" applyAlignment="1">
      <alignment horizontal="right" indent="1"/>
    </xf>
    <xf numFmtId="165" fontId="13" fillId="2" borderId="0" xfId="0" applyNumberFormat="1" applyFont="1" applyFill="1" applyBorder="1" applyAlignment="1">
      <alignment horizontal="right" indent="1"/>
    </xf>
    <xf numFmtId="165" fontId="2" fillId="2" borderId="2" xfId="0" applyNumberFormat="1" applyFont="1" applyFill="1" applyBorder="1" applyAlignment="1">
      <alignment horizontal="right" indent="1"/>
    </xf>
    <xf numFmtId="165" fontId="2" fillId="2" borderId="0" xfId="0" applyNumberFormat="1" applyFont="1" applyFill="1" applyAlignment="1">
      <alignment horizontal="right" indent="1"/>
    </xf>
    <xf numFmtId="165" fontId="4" fillId="2" borderId="2" xfId="0" applyNumberFormat="1" applyFont="1" applyFill="1" applyBorder="1" applyAlignment="1">
      <alignment horizontal="right" indent="1"/>
    </xf>
    <xf numFmtId="165" fontId="14" fillId="2" borderId="1" xfId="0" applyNumberFormat="1" applyFont="1" applyFill="1" applyBorder="1" applyAlignment="1">
      <alignment horizontal="right" indent="1"/>
    </xf>
    <xf numFmtId="165" fontId="13" fillId="2" borderId="1" xfId="0" applyNumberFormat="1" applyFont="1" applyFill="1" applyBorder="1" applyAlignment="1">
      <alignment horizontal="right" indent="1"/>
    </xf>
    <xf numFmtId="165" fontId="2" fillId="0" borderId="1" xfId="0" applyNumberFormat="1" applyFont="1" applyFill="1" applyBorder="1" applyAlignment="1">
      <alignment horizontal="right" indent="1"/>
    </xf>
    <xf numFmtId="164" fontId="15" fillId="2" borderId="0" xfId="0" applyNumberFormat="1" applyFont="1" applyFill="1" applyBorder="1" applyAlignment="1">
      <alignment horizontal="right"/>
    </xf>
    <xf numFmtId="2" fontId="16" fillId="2" borderId="0" xfId="0" applyFont="1" applyFill="1" applyBorder="1" applyAlignment="1"/>
    <xf numFmtId="164" fontId="17" fillId="2" borderId="0" xfId="0" applyNumberFormat="1" applyFont="1" applyFill="1" applyBorder="1" applyAlignment="1">
      <alignment horizontal="right" wrapText="1"/>
    </xf>
    <xf numFmtId="164" fontId="17" fillId="2" borderId="0" xfId="0" applyNumberFormat="1" applyFont="1" applyFill="1" applyBorder="1" applyAlignment="1">
      <alignment horizontal="right"/>
    </xf>
    <xf numFmtId="3" fontId="15" fillId="2" borderId="0" xfId="0" applyNumberFormat="1" applyFont="1" applyFill="1" applyBorder="1" applyAlignment="1">
      <alignment horizontal="right"/>
    </xf>
    <xf numFmtId="0" fontId="18" fillId="2" borderId="0" xfId="0" applyNumberFormat="1" applyFont="1" applyFill="1" applyAlignment="1">
      <alignment horizontal="right"/>
    </xf>
    <xf numFmtId="164" fontId="17" fillId="2" borderId="0" xfId="0" applyNumberFormat="1" applyFont="1" applyFill="1" applyAlignment="1">
      <alignment horizontal="right"/>
    </xf>
    <xf numFmtId="164" fontId="15" fillId="2" borderId="0" xfId="0" applyNumberFormat="1" applyFont="1" applyFill="1" applyAlignment="1">
      <alignment horizontal="right"/>
    </xf>
    <xf numFmtId="2" fontId="15" fillId="2" borderId="0" xfId="0" applyFont="1" applyFill="1"/>
    <xf numFmtId="164" fontId="15" fillId="2" borderId="0" xfId="0" applyNumberFormat="1" applyFont="1" applyFill="1"/>
    <xf numFmtId="164" fontId="17" fillId="2" borderId="0" xfId="0" applyNumberFormat="1" applyFont="1" applyFill="1"/>
    <xf numFmtId="165" fontId="4" fillId="0" borderId="1" xfId="0" applyNumberFormat="1" applyFont="1" applyFill="1" applyBorder="1" applyAlignment="1">
      <alignment horizontal="right" indent="1"/>
    </xf>
    <xf numFmtId="3" fontId="7" fillId="2" borderId="0" xfId="0" applyNumberFormat="1" applyFont="1" applyFill="1" applyAlignment="1">
      <alignment horizontal="left" wrapText="1"/>
    </xf>
    <xf numFmtId="2" fontId="4" fillId="2" borderId="0" xfId="0" applyFont="1" applyFill="1" applyAlignment="1">
      <alignment horizontal="left"/>
    </xf>
    <xf numFmtId="2" fontId="3" fillId="2" borderId="0" xfId="0" applyFont="1" applyFill="1" applyAlignment="1">
      <alignment horizontal="left" vertical="center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2" fontId="4" fillId="2" borderId="10" xfId="0" applyFont="1" applyFill="1" applyBorder="1" applyAlignment="1">
      <alignment horizontal="center" vertical="center"/>
    </xf>
    <xf numFmtId="2" fontId="4" fillId="2" borderId="5" xfId="0" applyFont="1" applyFill="1" applyBorder="1" applyAlignment="1">
      <alignment horizontal="center" vertical="center"/>
    </xf>
    <xf numFmtId="2" fontId="4" fillId="2" borderId="11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2" fontId="7" fillId="2" borderId="0" xfId="0" applyFont="1" applyFill="1" applyBorder="1" applyAlignment="1">
      <alignment horizontal="center" vertical="center" wrapText="1"/>
    </xf>
    <xf numFmtId="2" fontId="2" fillId="2" borderId="0" xfId="0" applyFont="1" applyFill="1" applyBorder="1" applyAlignment="1">
      <alignment horizontal="center" vertical="center" wrapText="1"/>
    </xf>
    <xf numFmtId="2" fontId="2" fillId="2" borderId="0" xfId="0" applyFont="1" applyFill="1" applyBorder="1" applyAlignment="1">
      <alignment horizontal="center" vertical="center"/>
    </xf>
    <xf numFmtId="2" fontId="2" fillId="2" borderId="12" xfId="0" applyFont="1" applyFill="1" applyBorder="1" applyAlignment="1">
      <alignment horizontal="center" vertical="center" wrapText="1"/>
    </xf>
    <xf numFmtId="2" fontId="2" fillId="2" borderId="17" xfId="0" applyFont="1" applyFill="1" applyBorder="1" applyAlignment="1">
      <alignment horizontal="center" vertical="center" wrapText="1"/>
    </xf>
    <xf numFmtId="2" fontId="2" fillId="2" borderId="10" xfId="0" applyFont="1" applyFill="1" applyBorder="1" applyAlignment="1">
      <alignment horizontal="center" vertical="center" wrapText="1"/>
    </xf>
    <xf numFmtId="2" fontId="2" fillId="2" borderId="5" xfId="0" applyFont="1" applyFill="1" applyBorder="1" applyAlignment="1">
      <alignment horizontal="center" vertical="center" wrapText="1"/>
    </xf>
    <xf numFmtId="2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BA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87099860181031"/>
          <c:y val="0.15859584375122662"/>
          <c:w val="0.42270292148060928"/>
          <c:h val="0.8149403821425919"/>
        </c:manualLayout>
      </c:layout>
      <c:pieChart>
        <c:varyColors val="1"/>
        <c:ser>
          <c:idx val="0"/>
          <c:order val="0"/>
          <c:explosion val="5"/>
          <c:dLbls>
            <c:dLbl>
              <c:idx val="1"/>
              <c:layout>
                <c:manualLayout>
                  <c:x val="3.3830380577427821E-2"/>
                  <c:y val="2.04538495188101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0645450568678915E-2"/>
                  <c:y val="5.901501895596383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5201443569553805E-2"/>
                  <c:y val="-3.60148731408573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470259710686849E-2"/>
                  <c:y val="9.166394136835131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5498687664041991E-3"/>
                  <c:y val="9.1608340624088657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1706692913385826E-2"/>
                  <c:y val="1.83012540099154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581205386709839E-2"/>
                  <c:y val="-1.64356404740297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7283832511590251E-3"/>
                  <c:y val="-3.71341244547896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'TRG 13'!$B$59:$B$67</c:f>
              <c:strCache>
                <c:ptCount val="9"/>
                <c:pt idx="0">
                  <c:v>žita/cereals</c:v>
                </c:pt>
                <c:pt idx="1">
                  <c:v>krompir/potatoes</c:v>
                </c:pt>
                <c:pt idx="2">
                  <c:v>povrće/vegetables</c:v>
                </c:pt>
                <c:pt idx="3">
                  <c:v>voće/fruits</c:v>
                </c:pt>
                <c:pt idx="4">
                  <c:v>grožđe/grapes</c:v>
                </c:pt>
                <c:pt idx="5">
                  <c:v>perad i jaja/poultry and eggs</c:v>
                </c:pt>
                <c:pt idx="6">
                  <c:v>mlijeko/milk</c:v>
                </c:pt>
                <c:pt idx="7">
                  <c:v>med i vosak/honey and wax</c:v>
                </c:pt>
                <c:pt idx="8">
                  <c:v>ostalo/other</c:v>
                </c:pt>
              </c:strCache>
            </c:strRef>
          </c:cat>
          <c:val>
            <c:numRef>
              <c:f>'TRG 13'!$C$59:$C$67</c:f>
              <c:numCache>
                <c:formatCode>#,##0</c:formatCode>
                <c:ptCount val="9"/>
                <c:pt idx="0">
                  <c:v>20776.5</c:v>
                </c:pt>
                <c:pt idx="1">
                  <c:v>74285</c:v>
                </c:pt>
                <c:pt idx="2">
                  <c:v>512599.5</c:v>
                </c:pt>
                <c:pt idx="3">
                  <c:v>312903.25</c:v>
                </c:pt>
                <c:pt idx="4">
                  <c:v>83189.75</c:v>
                </c:pt>
                <c:pt idx="5">
                  <c:v>194678.5</c:v>
                </c:pt>
                <c:pt idx="6">
                  <c:v>50458.5</c:v>
                </c:pt>
                <c:pt idx="7">
                  <c:v>79730</c:v>
                </c:pt>
                <c:pt idx="8">
                  <c:v>15168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092073762232645"/>
          <c:y val="4.3943213168641457E-2"/>
          <c:w val="0.24594680295801191"/>
          <c:h val="0.869627169077501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BA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5051764362787984E-2"/>
                  <c:y val="-8.3546872392396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058201058201061E-2"/>
                  <c:y val="-1.2455812965575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152116402116396E-2"/>
                      <c:h val="7.8275529865125246E-2"/>
                    </c:manualLayout>
                  </c15:layout>
                </c:ext>
              </c:extLst>
            </c:dLbl>
            <c:txPr>
              <a:bodyPr rot="0" vert="horz"/>
              <a:lstStyle/>
              <a:p>
                <a:pPr>
                  <a:defRPr/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'TRG 31,33 stranica 1.'!$Q$12:$R$12</c:f>
              <c:strCache>
                <c:ptCount val="2"/>
                <c:pt idx="0">
                  <c:v>prodaja
Sale</c:v>
                </c:pt>
                <c:pt idx="1">
                  <c:v>otkup
Purchase</c:v>
                </c:pt>
              </c:strCache>
            </c:strRef>
          </c:cat>
          <c:val>
            <c:numRef>
              <c:f>'TRG 31,33 stranica 1.'!$Q$13:$R$13</c:f>
              <c:numCache>
                <c:formatCode>#,##0</c:formatCode>
                <c:ptCount val="2"/>
                <c:pt idx="0">
                  <c:v>153723636</c:v>
                </c:pt>
                <c:pt idx="1">
                  <c:v>141039500.78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 rot="0" vert="horz"/>
        <a:lstStyle/>
        <a:p>
          <a:pPr>
            <a:defRPr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BA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0160219364781238E-2"/>
                  <c:y val="-7.79883062167661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471032290688432E-2"/>
                  <c:y val="-0.171601730619407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/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'TRG 31,33 stranica 1.'!$Q$15:$R$15</c:f>
              <c:strCache>
                <c:ptCount val="2"/>
                <c:pt idx="0">
                  <c:v>prodaja
Sale</c:v>
                </c:pt>
                <c:pt idx="1">
                  <c:v>otkup
Purchase</c:v>
                </c:pt>
              </c:strCache>
            </c:strRef>
          </c:cat>
          <c:val>
            <c:numRef>
              <c:f>'TRG 31,33 stranica 1.'!$Q$16:$R$16</c:f>
              <c:numCache>
                <c:formatCode>#,##0</c:formatCode>
                <c:ptCount val="2"/>
                <c:pt idx="0">
                  <c:v>10661108</c:v>
                </c:pt>
                <c:pt idx="1">
                  <c:v>14225120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 rot="0" vert="horz"/>
        <a:lstStyle/>
        <a:p>
          <a:pPr>
            <a:defRPr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</xdr:row>
      <xdr:rowOff>152401</xdr:rowOff>
    </xdr:from>
    <xdr:to>
      <xdr:col>10</xdr:col>
      <xdr:colOff>1304924</xdr:colOff>
      <xdr:row>74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5</xdr:row>
      <xdr:rowOff>0</xdr:rowOff>
    </xdr:from>
    <xdr:to>
      <xdr:col>11</xdr:col>
      <xdr:colOff>447675</xdr:colOff>
      <xdr:row>5</xdr:row>
      <xdr:rowOff>0</xdr:rowOff>
    </xdr:to>
    <xdr:sp macro="" textlink="">
      <xdr:nvSpPr>
        <xdr:cNvPr id="3045" name="Line 6"/>
        <xdr:cNvSpPr>
          <a:spLocks noChangeShapeType="1"/>
        </xdr:cNvSpPr>
      </xdr:nvSpPr>
      <xdr:spPr bwMode="auto">
        <a:xfrm>
          <a:off x="8334375" y="1524000"/>
          <a:ext cx="2095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238125</xdr:colOff>
      <xdr:row>5</xdr:row>
      <xdr:rowOff>0</xdr:rowOff>
    </xdr:from>
    <xdr:to>
      <xdr:col>11</xdr:col>
      <xdr:colOff>447675</xdr:colOff>
      <xdr:row>5</xdr:row>
      <xdr:rowOff>0</xdr:rowOff>
    </xdr:to>
    <xdr:sp macro="" textlink="">
      <xdr:nvSpPr>
        <xdr:cNvPr id="3046" name="Line 7"/>
        <xdr:cNvSpPr>
          <a:spLocks noChangeShapeType="1"/>
        </xdr:cNvSpPr>
      </xdr:nvSpPr>
      <xdr:spPr bwMode="auto">
        <a:xfrm>
          <a:off x="8334375" y="1524000"/>
          <a:ext cx="2095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161925</xdr:colOff>
      <xdr:row>5</xdr:row>
      <xdr:rowOff>0</xdr:rowOff>
    </xdr:from>
    <xdr:to>
      <xdr:col>11</xdr:col>
      <xdr:colOff>447675</xdr:colOff>
      <xdr:row>5</xdr:row>
      <xdr:rowOff>0</xdr:rowOff>
    </xdr:to>
    <xdr:sp macro="" textlink="">
      <xdr:nvSpPr>
        <xdr:cNvPr id="3047" name="Line 8"/>
        <xdr:cNvSpPr>
          <a:spLocks noChangeShapeType="1"/>
        </xdr:cNvSpPr>
      </xdr:nvSpPr>
      <xdr:spPr bwMode="auto">
        <a:xfrm>
          <a:off x="8258175" y="1524000"/>
          <a:ext cx="2857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152400</xdr:colOff>
      <xdr:row>5</xdr:row>
      <xdr:rowOff>0</xdr:rowOff>
    </xdr:from>
    <xdr:to>
      <xdr:col>11</xdr:col>
      <xdr:colOff>447675</xdr:colOff>
      <xdr:row>5</xdr:row>
      <xdr:rowOff>0</xdr:rowOff>
    </xdr:to>
    <xdr:sp macro="" textlink="">
      <xdr:nvSpPr>
        <xdr:cNvPr id="3048" name="Line 9"/>
        <xdr:cNvSpPr>
          <a:spLocks noChangeShapeType="1"/>
        </xdr:cNvSpPr>
      </xdr:nvSpPr>
      <xdr:spPr bwMode="auto">
        <a:xfrm>
          <a:off x="8248650" y="1524000"/>
          <a:ext cx="2952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238125</xdr:colOff>
      <xdr:row>5</xdr:row>
      <xdr:rowOff>0</xdr:rowOff>
    </xdr:from>
    <xdr:to>
      <xdr:col>11</xdr:col>
      <xdr:colOff>447675</xdr:colOff>
      <xdr:row>5</xdr:row>
      <xdr:rowOff>0</xdr:rowOff>
    </xdr:to>
    <xdr:sp macro="" textlink="">
      <xdr:nvSpPr>
        <xdr:cNvPr id="3049" name="Line 10"/>
        <xdr:cNvSpPr>
          <a:spLocks noChangeShapeType="1"/>
        </xdr:cNvSpPr>
      </xdr:nvSpPr>
      <xdr:spPr bwMode="auto">
        <a:xfrm>
          <a:off x="8334375" y="1524000"/>
          <a:ext cx="2095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32386</xdr:colOff>
      <xdr:row>40</xdr:row>
      <xdr:rowOff>30480</xdr:rowOff>
    </xdr:from>
    <xdr:to>
      <xdr:col>10</xdr:col>
      <xdr:colOff>1085851</xdr:colOff>
      <xdr:row>56</xdr:row>
      <xdr:rowOff>99060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40</xdr:row>
      <xdr:rowOff>26670</xdr:rowOff>
    </xdr:from>
    <xdr:to>
      <xdr:col>4</xdr:col>
      <xdr:colOff>438150</xdr:colOff>
      <xdr:row>56</xdr:row>
      <xdr:rowOff>112395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opLeftCell="B13" zoomScaleNormal="100" workbookViewId="0">
      <selection activeCell="B4" sqref="B4:K75"/>
    </sheetView>
  </sheetViews>
  <sheetFormatPr defaultColWidth="9.140625" defaultRowHeight="13.5" x14ac:dyDescent="0.25"/>
  <cols>
    <col min="1" max="1" width="0" style="1" hidden="1" customWidth="1"/>
    <col min="2" max="2" width="21.42578125" style="1" customWidth="1"/>
    <col min="3" max="4" width="10.5703125" style="3" customWidth="1"/>
    <col min="5" max="5" width="10.5703125" style="4" customWidth="1"/>
    <col min="6" max="7" width="10.5703125" style="3" customWidth="1"/>
    <col min="8" max="9" width="10.5703125" style="5" customWidth="1"/>
    <col min="10" max="10" width="1.28515625" style="1" hidden="1" customWidth="1"/>
    <col min="11" max="11" width="23.42578125" style="1" customWidth="1"/>
    <col min="12" max="12" width="9.85546875" style="6" customWidth="1"/>
    <col min="13" max="13" width="9.140625" style="6"/>
    <col min="14" max="16384" width="9.140625" style="1"/>
  </cols>
  <sheetData>
    <row r="1" spans="1:14" ht="12" customHeight="1" x14ac:dyDescent="0.25">
      <c r="B1" s="2" t="s">
        <v>98</v>
      </c>
    </row>
    <row r="2" spans="1:14" ht="12" customHeight="1" x14ac:dyDescent="0.25">
      <c r="B2" s="7" t="s">
        <v>99</v>
      </c>
    </row>
    <row r="3" spans="1:14" ht="12" customHeight="1" x14ac:dyDescent="0.25"/>
    <row r="4" spans="1:14" ht="12" customHeight="1" x14ac:dyDescent="0.25">
      <c r="A4" s="1" t="s">
        <v>195</v>
      </c>
      <c r="B4" s="160" t="s">
        <v>230</v>
      </c>
      <c r="C4" s="160"/>
      <c r="D4" s="160"/>
      <c r="E4" s="160"/>
      <c r="F4" s="160"/>
      <c r="G4" s="160"/>
      <c r="H4" s="160"/>
      <c r="I4" s="160"/>
      <c r="J4" s="8"/>
      <c r="K4" s="8"/>
    </row>
    <row r="5" spans="1:14" ht="12" customHeight="1" x14ac:dyDescent="0.25">
      <c r="A5" s="9" t="s">
        <v>196</v>
      </c>
      <c r="B5" s="161" t="s">
        <v>231</v>
      </c>
      <c r="C5" s="161"/>
      <c r="D5" s="161"/>
      <c r="E5" s="161"/>
      <c r="F5" s="161"/>
      <c r="G5" s="161"/>
      <c r="H5" s="161"/>
      <c r="I5" s="161"/>
      <c r="J5" s="10"/>
      <c r="K5" s="10"/>
      <c r="L5" s="9"/>
      <c r="M5" s="9" t="s">
        <v>0</v>
      </c>
    </row>
    <row r="6" spans="1:14" ht="13.5" hidden="1" customHeight="1" x14ac:dyDescent="0.25"/>
    <row r="7" spans="1:14" ht="40.15" customHeight="1" x14ac:dyDescent="0.25">
      <c r="B7" s="11"/>
      <c r="C7" s="162" t="s">
        <v>219</v>
      </c>
      <c r="D7" s="163"/>
      <c r="E7" s="164"/>
      <c r="F7" s="162" t="s">
        <v>220</v>
      </c>
      <c r="G7" s="164"/>
      <c r="H7" s="165" t="s">
        <v>221</v>
      </c>
      <c r="I7" s="166"/>
      <c r="K7" s="12"/>
    </row>
    <row r="8" spans="1:14" ht="54" customHeight="1" thickBot="1" x14ac:dyDescent="0.3">
      <c r="B8" s="13"/>
      <c r="C8" s="14" t="s">
        <v>100</v>
      </c>
      <c r="D8" s="14" t="s">
        <v>101</v>
      </c>
      <c r="E8" s="15" t="s">
        <v>102</v>
      </c>
      <c r="F8" s="14" t="s">
        <v>100</v>
      </c>
      <c r="G8" s="14" t="s">
        <v>101</v>
      </c>
      <c r="H8" s="16" t="s">
        <v>103</v>
      </c>
      <c r="I8" s="17" t="s">
        <v>104</v>
      </c>
      <c r="K8" s="18"/>
    </row>
    <row r="9" spans="1:14" ht="5.0999999999999996" customHeight="1" thickTop="1" x14ac:dyDescent="0.25">
      <c r="C9" s="19"/>
      <c r="D9" s="20"/>
      <c r="E9" s="21"/>
      <c r="F9" s="19"/>
      <c r="G9" s="22"/>
      <c r="H9" s="23"/>
      <c r="I9" s="24"/>
    </row>
    <row r="10" spans="1:14" s="2" customFormat="1" ht="13.9" customHeight="1" x14ac:dyDescent="0.25">
      <c r="B10" s="25" t="s">
        <v>105</v>
      </c>
      <c r="C10" s="26" t="s">
        <v>32</v>
      </c>
      <c r="D10" s="27">
        <v>1343789</v>
      </c>
      <c r="E10" s="28" t="s">
        <v>32</v>
      </c>
      <c r="F10" s="26" t="s">
        <v>89</v>
      </c>
      <c r="G10" s="29">
        <v>18294661.391999997</v>
      </c>
      <c r="H10" s="30" t="s">
        <v>89</v>
      </c>
      <c r="I10" s="31">
        <v>88.229548491987543</v>
      </c>
      <c r="K10" s="32" t="s">
        <v>106</v>
      </c>
      <c r="L10" s="33"/>
      <c r="M10" s="33"/>
    </row>
    <row r="11" spans="1:14" s="2" customFormat="1" ht="13.9" customHeight="1" x14ac:dyDescent="0.25">
      <c r="B11" s="2" t="s">
        <v>33</v>
      </c>
      <c r="C11" s="26" t="s">
        <v>32</v>
      </c>
      <c r="D11" s="27">
        <v>20776.5</v>
      </c>
      <c r="E11" s="28" t="s">
        <v>32</v>
      </c>
      <c r="F11" s="26" t="s">
        <v>89</v>
      </c>
      <c r="G11" s="29">
        <v>266149.5</v>
      </c>
      <c r="H11" s="30" t="s">
        <v>89</v>
      </c>
      <c r="I11" s="31">
        <v>131.03196171683456</v>
      </c>
      <c r="K11" s="32" t="s">
        <v>190</v>
      </c>
      <c r="L11" s="33"/>
      <c r="M11" s="33"/>
      <c r="N11" s="3"/>
    </row>
    <row r="12" spans="1:14" ht="13.9" customHeight="1" x14ac:dyDescent="0.25">
      <c r="B12" s="1" t="s">
        <v>34</v>
      </c>
      <c r="C12" s="34">
        <v>4.0650000000000004</v>
      </c>
      <c r="D12" s="35">
        <v>3420</v>
      </c>
      <c r="E12" s="36">
        <v>0.84132841328413277</v>
      </c>
      <c r="F12" s="34">
        <v>62.045000000000002</v>
      </c>
      <c r="G12" s="37">
        <v>48130.5</v>
      </c>
      <c r="H12" s="38">
        <v>99.510825982357645</v>
      </c>
      <c r="I12" s="39">
        <v>119.43348470185364</v>
      </c>
      <c r="K12" s="40" t="s">
        <v>35</v>
      </c>
      <c r="N12" s="3"/>
    </row>
    <row r="13" spans="1:14" ht="13.9" customHeight="1" x14ac:dyDescent="0.25">
      <c r="B13" s="1" t="s">
        <v>36</v>
      </c>
      <c r="C13" s="34">
        <v>0.8</v>
      </c>
      <c r="D13" s="35">
        <v>647.5</v>
      </c>
      <c r="E13" s="36">
        <v>0.80937499999999996</v>
      </c>
      <c r="F13" s="34">
        <v>9.3600000000000012</v>
      </c>
      <c r="G13" s="37">
        <v>6869.5</v>
      </c>
      <c r="H13" s="38">
        <v>172.85318559556794</v>
      </c>
      <c r="I13" s="39">
        <v>182.60233918128654</v>
      </c>
      <c r="K13" s="40" t="s">
        <v>37</v>
      </c>
      <c r="N13" s="41"/>
    </row>
    <row r="14" spans="1:14" ht="13.9" customHeight="1" x14ac:dyDescent="0.25">
      <c r="B14" s="1" t="s">
        <v>38</v>
      </c>
      <c r="C14" s="34">
        <v>20.984999999999999</v>
      </c>
      <c r="D14" s="35">
        <v>13042.5</v>
      </c>
      <c r="E14" s="36">
        <v>0.62151536812008579</v>
      </c>
      <c r="F14" s="34">
        <v>235.625</v>
      </c>
      <c r="G14" s="37">
        <v>146287.5</v>
      </c>
      <c r="H14" s="38">
        <v>106.30978162786502</v>
      </c>
      <c r="I14" s="39">
        <v>119.38425755906476</v>
      </c>
      <c r="K14" s="40" t="s">
        <v>39</v>
      </c>
      <c r="N14" s="41"/>
    </row>
    <row r="15" spans="1:14" ht="13.9" customHeight="1" x14ac:dyDescent="0.25">
      <c r="B15" s="1" t="s">
        <v>40</v>
      </c>
      <c r="C15" s="34" t="s">
        <v>89</v>
      </c>
      <c r="D15" s="35">
        <v>3666.5</v>
      </c>
      <c r="E15" s="36" t="s">
        <v>89</v>
      </c>
      <c r="F15" s="34" t="s">
        <v>89</v>
      </c>
      <c r="G15" s="37">
        <v>64862</v>
      </c>
      <c r="H15" s="38" t="s">
        <v>89</v>
      </c>
      <c r="I15" s="39" t="s">
        <v>89</v>
      </c>
      <c r="K15" s="40" t="s">
        <v>41</v>
      </c>
      <c r="N15" s="41"/>
    </row>
    <row r="16" spans="1:14" s="2" customFormat="1" ht="13.5" customHeight="1" x14ac:dyDescent="0.25">
      <c r="B16" s="42" t="s">
        <v>186</v>
      </c>
      <c r="C16" s="26">
        <v>84.093000000000004</v>
      </c>
      <c r="D16" s="27">
        <v>74285</v>
      </c>
      <c r="E16" s="28">
        <v>0.88336722438252879</v>
      </c>
      <c r="F16" s="26">
        <v>1095.335</v>
      </c>
      <c r="G16" s="29">
        <v>1067127</v>
      </c>
      <c r="H16" s="30">
        <v>87.485144054746542</v>
      </c>
      <c r="I16" s="31">
        <v>93.688088279320567</v>
      </c>
      <c r="J16" s="43"/>
      <c r="K16" s="44" t="s">
        <v>42</v>
      </c>
      <c r="L16" s="33"/>
      <c r="M16" s="33"/>
      <c r="N16" s="41"/>
    </row>
    <row r="17" spans="2:14" s="2" customFormat="1" ht="13.5" customHeight="1" x14ac:dyDescent="0.25">
      <c r="B17" s="42" t="s">
        <v>202</v>
      </c>
      <c r="C17" s="26" t="s">
        <v>89</v>
      </c>
      <c r="D17" s="27">
        <v>0</v>
      </c>
      <c r="E17" s="28" t="s">
        <v>32</v>
      </c>
      <c r="F17" s="26" t="s">
        <v>89</v>
      </c>
      <c r="G17" s="29">
        <v>5835</v>
      </c>
      <c r="H17" s="30" t="s">
        <v>89</v>
      </c>
      <c r="I17" s="31">
        <v>76.776315789473685</v>
      </c>
      <c r="J17" s="43"/>
      <c r="K17" s="44" t="s">
        <v>204</v>
      </c>
      <c r="L17" s="33"/>
      <c r="M17" s="33"/>
      <c r="N17" s="41"/>
    </row>
    <row r="18" spans="2:14" s="2" customFormat="1" ht="13.9" customHeight="1" x14ac:dyDescent="0.25">
      <c r="B18" s="2" t="s">
        <v>43</v>
      </c>
      <c r="C18" s="26" t="s">
        <v>32</v>
      </c>
      <c r="D18" s="27">
        <v>512599.5</v>
      </c>
      <c r="E18" s="28" t="s">
        <v>32</v>
      </c>
      <c r="F18" s="26" t="s">
        <v>89</v>
      </c>
      <c r="G18" s="29">
        <v>8450174.0800000001</v>
      </c>
      <c r="H18" s="30" t="s">
        <v>89</v>
      </c>
      <c r="I18" s="31">
        <v>93.942627251005192</v>
      </c>
      <c r="K18" s="32" t="s">
        <v>44</v>
      </c>
      <c r="L18" s="33"/>
      <c r="M18" s="33"/>
      <c r="N18" s="3"/>
    </row>
    <row r="19" spans="2:14" ht="13.5" customHeight="1" x14ac:dyDescent="0.25">
      <c r="B19" s="45" t="s">
        <v>187</v>
      </c>
      <c r="C19" s="34">
        <v>13.71</v>
      </c>
      <c r="D19" s="35">
        <v>24045</v>
      </c>
      <c r="E19" s="36">
        <v>2.67</v>
      </c>
      <c r="F19" s="34">
        <v>496.32499999999999</v>
      </c>
      <c r="G19" s="37">
        <v>1019916</v>
      </c>
      <c r="H19" s="38">
        <v>93.944722476699553</v>
      </c>
      <c r="I19" s="39">
        <v>91.11265757311277</v>
      </c>
      <c r="J19" s="46"/>
      <c r="K19" s="47" t="s">
        <v>91</v>
      </c>
      <c r="N19" s="48"/>
    </row>
    <row r="20" spans="2:14" ht="13.9" customHeight="1" x14ac:dyDescent="0.25">
      <c r="B20" s="1" t="s">
        <v>45</v>
      </c>
      <c r="C20" s="34">
        <v>16.844999999999999</v>
      </c>
      <c r="D20" s="35">
        <v>81207</v>
      </c>
      <c r="E20" s="36">
        <v>5.48</v>
      </c>
      <c r="F20" s="34">
        <v>204.23099999999999</v>
      </c>
      <c r="G20" s="37">
        <v>906260.5</v>
      </c>
      <c r="H20" s="38">
        <v>76.611236359680547</v>
      </c>
      <c r="I20" s="39">
        <v>79.773573312935014</v>
      </c>
      <c r="K20" s="40" t="s">
        <v>46</v>
      </c>
    </row>
    <row r="21" spans="2:14" ht="13.9" customHeight="1" x14ac:dyDescent="0.25">
      <c r="B21" s="1" t="s">
        <v>47</v>
      </c>
      <c r="C21" s="34">
        <v>37.94</v>
      </c>
      <c r="D21" s="35">
        <v>53679</v>
      </c>
      <c r="E21" s="36">
        <v>1.4148392198207698</v>
      </c>
      <c r="F21" s="34">
        <v>552.01099999999997</v>
      </c>
      <c r="G21" s="37">
        <v>803969.5</v>
      </c>
      <c r="H21" s="38">
        <v>84.357884248618504</v>
      </c>
      <c r="I21" s="39">
        <v>97.127267521475432</v>
      </c>
      <c r="K21" s="40" t="s">
        <v>48</v>
      </c>
    </row>
    <row r="22" spans="2:14" ht="13.9" customHeight="1" x14ac:dyDescent="0.25">
      <c r="B22" s="1" t="s">
        <v>49</v>
      </c>
      <c r="C22" s="34">
        <v>28.161999999999999</v>
      </c>
      <c r="D22" s="35">
        <v>25619</v>
      </c>
      <c r="E22" s="36">
        <v>0.90970101555287275</v>
      </c>
      <c r="F22" s="34">
        <v>465.73700000000002</v>
      </c>
      <c r="G22" s="37">
        <v>449094.9</v>
      </c>
      <c r="H22" s="38">
        <v>86.410652694621874</v>
      </c>
      <c r="I22" s="39">
        <v>86.766533356517712</v>
      </c>
      <c r="K22" s="40" t="s">
        <v>50</v>
      </c>
    </row>
    <row r="23" spans="2:14" ht="13.9" customHeight="1" x14ac:dyDescent="0.25">
      <c r="B23" s="1" t="s">
        <v>51</v>
      </c>
      <c r="C23" s="34">
        <v>19.012</v>
      </c>
      <c r="D23" s="35">
        <v>33939</v>
      </c>
      <c r="E23" s="36">
        <v>1.7851357037660425</v>
      </c>
      <c r="F23" s="34">
        <v>277.11599999999999</v>
      </c>
      <c r="G23" s="37">
        <v>470442.1</v>
      </c>
      <c r="H23" s="38">
        <v>95.591522477026231</v>
      </c>
      <c r="I23" s="39">
        <v>102.91221634132121</v>
      </c>
      <c r="K23" s="40" t="s">
        <v>52</v>
      </c>
    </row>
    <row r="24" spans="2:14" ht="13.9" customHeight="1" x14ac:dyDescent="0.25">
      <c r="B24" s="1" t="s">
        <v>53</v>
      </c>
      <c r="C24" s="34">
        <v>15.282</v>
      </c>
      <c r="D24" s="35">
        <v>46401</v>
      </c>
      <c r="E24" s="36">
        <v>3.0363172359638795</v>
      </c>
      <c r="F24" s="34">
        <v>491.53800000000001</v>
      </c>
      <c r="G24" s="37">
        <v>980870.5</v>
      </c>
      <c r="H24" s="38">
        <v>90.196747663139803</v>
      </c>
      <c r="I24" s="39">
        <v>92.154684349674071</v>
      </c>
      <c r="K24" s="40" t="s">
        <v>54</v>
      </c>
    </row>
    <row r="25" spans="2:14" ht="13.9" customHeight="1" x14ac:dyDescent="0.25">
      <c r="B25" s="1" t="s">
        <v>55</v>
      </c>
      <c r="C25" s="34">
        <v>4.7919999999999998</v>
      </c>
      <c r="D25" s="35">
        <v>13735</v>
      </c>
      <c r="E25" s="36">
        <v>2.8662353923205344</v>
      </c>
      <c r="F25" s="34">
        <v>293.56599999999992</v>
      </c>
      <c r="G25" s="37">
        <v>497461</v>
      </c>
      <c r="H25" s="38">
        <v>93.583257622850212</v>
      </c>
      <c r="I25" s="39">
        <v>100.31902944064983</v>
      </c>
      <c r="K25" s="40" t="s">
        <v>56</v>
      </c>
    </row>
    <row r="26" spans="2:14" ht="13.9" customHeight="1" x14ac:dyDescent="0.25">
      <c r="B26" s="1" t="s">
        <v>57</v>
      </c>
      <c r="C26" s="34">
        <v>16.045000000000002</v>
      </c>
      <c r="D26" s="35">
        <v>53720</v>
      </c>
      <c r="E26" s="36">
        <v>3.3480835151137422</v>
      </c>
      <c r="F26" s="34">
        <v>268.27199999999999</v>
      </c>
      <c r="G26" s="37">
        <v>704781</v>
      </c>
      <c r="H26" s="38">
        <v>98.126872304704207</v>
      </c>
      <c r="I26" s="39">
        <v>116.74106736147804</v>
      </c>
      <c r="K26" s="49" t="s">
        <v>58</v>
      </c>
    </row>
    <row r="27" spans="2:14" ht="13.9" customHeight="1" x14ac:dyDescent="0.25">
      <c r="B27" s="1" t="s">
        <v>59</v>
      </c>
      <c r="C27" s="34">
        <v>9.3480000000000008</v>
      </c>
      <c r="D27" s="35">
        <v>28199</v>
      </c>
      <c r="E27" s="36">
        <v>3.0165810868634999</v>
      </c>
      <c r="F27" s="34">
        <v>138.29100000000003</v>
      </c>
      <c r="G27" s="37">
        <v>335670</v>
      </c>
      <c r="H27" s="38">
        <v>84.360816944024208</v>
      </c>
      <c r="I27" s="39">
        <v>82.019867832852185</v>
      </c>
      <c r="K27" s="49" t="s">
        <v>60</v>
      </c>
    </row>
    <row r="28" spans="2:14" ht="13.9" customHeight="1" x14ac:dyDescent="0.25">
      <c r="B28" s="1" t="s">
        <v>61</v>
      </c>
      <c r="C28" s="34" t="s">
        <v>32</v>
      </c>
      <c r="D28" s="35">
        <v>152055.5</v>
      </c>
      <c r="E28" s="36" t="s">
        <v>88</v>
      </c>
      <c r="F28" s="34" t="s">
        <v>89</v>
      </c>
      <c r="G28" s="37">
        <v>2281708.58</v>
      </c>
      <c r="H28" s="38" t="s">
        <v>89</v>
      </c>
      <c r="I28" s="39">
        <v>96.522793096935104</v>
      </c>
      <c r="K28" s="40" t="s">
        <v>62</v>
      </c>
    </row>
    <row r="29" spans="2:14" s="2" customFormat="1" ht="13.9" customHeight="1" x14ac:dyDescent="0.25">
      <c r="B29" s="2" t="s">
        <v>63</v>
      </c>
      <c r="C29" s="26" t="s">
        <v>198</v>
      </c>
      <c r="D29" s="27">
        <v>312903.25</v>
      </c>
      <c r="E29" s="50" t="s">
        <v>32</v>
      </c>
      <c r="F29" s="26" t="s">
        <v>89</v>
      </c>
      <c r="G29" s="29">
        <v>4209488.75</v>
      </c>
      <c r="H29" s="30" t="s">
        <v>89</v>
      </c>
      <c r="I29" s="31">
        <v>80.592188079446359</v>
      </c>
      <c r="K29" s="32" t="s">
        <v>64</v>
      </c>
      <c r="L29" s="33"/>
      <c r="M29" s="33"/>
    </row>
    <row r="30" spans="2:14" s="2" customFormat="1" ht="13.9" customHeight="1" x14ac:dyDescent="0.25">
      <c r="B30" s="1" t="s">
        <v>212</v>
      </c>
      <c r="C30" s="34" t="s">
        <v>89</v>
      </c>
      <c r="D30" s="35" t="s">
        <v>89</v>
      </c>
      <c r="E30" s="36" t="s">
        <v>89</v>
      </c>
      <c r="F30" s="34">
        <v>201.70999999999998</v>
      </c>
      <c r="G30" s="37">
        <v>285274</v>
      </c>
      <c r="H30" s="38">
        <v>117.3155439751538</v>
      </c>
      <c r="I30" s="39">
        <v>111.47652449151053</v>
      </c>
      <c r="J30" s="1"/>
      <c r="K30" s="40" t="s">
        <v>211</v>
      </c>
      <c r="L30" s="33"/>
      <c r="M30" s="33"/>
    </row>
    <row r="31" spans="2:14" ht="13.9" customHeight="1" x14ac:dyDescent="0.25">
      <c r="B31" s="51" t="s">
        <v>65</v>
      </c>
      <c r="C31" s="34">
        <v>60.95</v>
      </c>
      <c r="D31" s="35">
        <v>84926</v>
      </c>
      <c r="E31" s="36">
        <v>1.393371616078753</v>
      </c>
      <c r="F31" s="34">
        <v>658.95900000000006</v>
      </c>
      <c r="G31" s="37">
        <v>949508</v>
      </c>
      <c r="H31" s="38">
        <v>82.158317332867881</v>
      </c>
      <c r="I31" s="39">
        <v>75.50489246905677</v>
      </c>
      <c r="K31" s="40" t="s">
        <v>66</v>
      </c>
      <c r="M31" s="1"/>
    </row>
    <row r="32" spans="2:14" ht="13.9" customHeight="1" x14ac:dyDescent="0.25">
      <c r="B32" s="1" t="s">
        <v>67</v>
      </c>
      <c r="C32" s="34">
        <v>11.337999999999999</v>
      </c>
      <c r="D32" s="35">
        <v>28652.25</v>
      </c>
      <c r="E32" s="36">
        <v>2.5270991356500265</v>
      </c>
      <c r="F32" s="34">
        <v>151.386</v>
      </c>
      <c r="G32" s="37">
        <v>336928.25</v>
      </c>
      <c r="H32" s="38">
        <v>85.371575516280743</v>
      </c>
      <c r="I32" s="39">
        <v>78.776586914690398</v>
      </c>
      <c r="K32" s="40" t="s">
        <v>68</v>
      </c>
      <c r="M32" s="1"/>
    </row>
    <row r="33" spans="2:13" ht="13.9" customHeight="1" x14ac:dyDescent="0.25">
      <c r="B33" s="1" t="s">
        <v>201</v>
      </c>
      <c r="C33" s="34" t="s">
        <v>89</v>
      </c>
      <c r="D33" s="35" t="s">
        <v>89</v>
      </c>
      <c r="E33" s="36" t="s">
        <v>89</v>
      </c>
      <c r="F33" s="34">
        <v>102.395</v>
      </c>
      <c r="G33" s="37">
        <v>273987.5</v>
      </c>
      <c r="H33" s="38">
        <v>81.661868265956343</v>
      </c>
      <c r="I33" s="39">
        <v>80.231070167321633</v>
      </c>
      <c r="K33" s="40" t="s">
        <v>203</v>
      </c>
      <c r="M33" s="1"/>
    </row>
    <row r="34" spans="2:13" ht="13.9" customHeight="1" x14ac:dyDescent="0.25">
      <c r="B34" s="1" t="s">
        <v>207</v>
      </c>
      <c r="C34" s="34" t="s">
        <v>89</v>
      </c>
      <c r="D34" s="35" t="s">
        <v>89</v>
      </c>
      <c r="E34" s="36" t="s">
        <v>89</v>
      </c>
      <c r="F34" s="34">
        <v>28.64</v>
      </c>
      <c r="G34" s="37">
        <v>83063</v>
      </c>
      <c r="H34" s="38">
        <v>95.978552278820374</v>
      </c>
      <c r="I34" s="39">
        <v>108.63730888450019</v>
      </c>
      <c r="K34" s="40" t="s">
        <v>209</v>
      </c>
      <c r="M34" s="1"/>
    </row>
    <row r="35" spans="2:13" ht="13.9" customHeight="1" x14ac:dyDescent="0.25">
      <c r="B35" s="1" t="s">
        <v>208</v>
      </c>
      <c r="C35" s="34" t="s">
        <v>89</v>
      </c>
      <c r="D35" s="35" t="s">
        <v>89</v>
      </c>
      <c r="E35" s="36" t="s">
        <v>89</v>
      </c>
      <c r="F35" s="34">
        <v>63.009999999999991</v>
      </c>
      <c r="G35" s="37">
        <v>153892</v>
      </c>
      <c r="H35" s="38">
        <v>83.441481049871527</v>
      </c>
      <c r="I35" s="39">
        <v>91.212555862445015</v>
      </c>
      <c r="K35" s="40" t="s">
        <v>210</v>
      </c>
      <c r="M35" s="1"/>
    </row>
    <row r="36" spans="2:13" ht="13.9" customHeight="1" x14ac:dyDescent="0.25">
      <c r="B36" s="1" t="s">
        <v>69</v>
      </c>
      <c r="C36" s="34">
        <v>6.98</v>
      </c>
      <c r="D36" s="35">
        <v>42880</v>
      </c>
      <c r="E36" s="36">
        <v>6.1432664756446984</v>
      </c>
      <c r="F36" s="34">
        <v>28.137999999999998</v>
      </c>
      <c r="G36" s="37">
        <v>164434</v>
      </c>
      <c r="H36" s="38">
        <v>71.954992967651194</v>
      </c>
      <c r="I36" s="39">
        <v>76.968156563174333</v>
      </c>
      <c r="K36" s="40" t="s">
        <v>70</v>
      </c>
      <c r="M36" s="1"/>
    </row>
    <row r="37" spans="2:13" ht="13.9" customHeight="1" x14ac:dyDescent="0.25">
      <c r="B37" s="1" t="s">
        <v>199</v>
      </c>
      <c r="C37" s="34" t="s">
        <v>89</v>
      </c>
      <c r="D37" s="35" t="s">
        <v>89</v>
      </c>
      <c r="E37" s="36" t="s">
        <v>89</v>
      </c>
      <c r="F37" s="34">
        <v>109.63299999999998</v>
      </c>
      <c r="G37" s="37">
        <v>310913</v>
      </c>
      <c r="H37" s="38">
        <v>36.808742802464366</v>
      </c>
      <c r="I37" s="39">
        <v>40.660506162248126</v>
      </c>
      <c r="K37" s="40" t="s">
        <v>200</v>
      </c>
      <c r="M37" s="1"/>
    </row>
    <row r="38" spans="2:13" ht="13.9" customHeight="1" x14ac:dyDescent="0.25">
      <c r="B38" s="1" t="s">
        <v>107</v>
      </c>
      <c r="C38" s="34">
        <v>64.819000000000003</v>
      </c>
      <c r="D38" s="35">
        <v>105821</v>
      </c>
      <c r="E38" s="36">
        <v>1.6325614403184252</v>
      </c>
      <c r="F38" s="34">
        <v>294.3</v>
      </c>
      <c r="G38" s="37">
        <v>492764</v>
      </c>
      <c r="H38" s="38">
        <v>96.816853962154909</v>
      </c>
      <c r="I38" s="39">
        <v>98.185781548571441</v>
      </c>
      <c r="K38" s="40" t="s">
        <v>71</v>
      </c>
      <c r="M38" s="1"/>
    </row>
    <row r="39" spans="2:13" ht="13.9" customHeight="1" x14ac:dyDescent="0.25">
      <c r="B39" s="1" t="s">
        <v>72</v>
      </c>
      <c r="C39" s="34">
        <v>14.561999999999999</v>
      </c>
      <c r="D39" s="35">
        <v>50624</v>
      </c>
      <c r="E39" s="36">
        <v>3.4764455431946164</v>
      </c>
      <c r="F39" s="34">
        <v>320.36500000000001</v>
      </c>
      <c r="G39" s="37">
        <v>1158615</v>
      </c>
      <c r="H39" s="38" t="s">
        <v>89</v>
      </c>
      <c r="I39" s="39">
        <v>95.343015634373401</v>
      </c>
      <c r="K39" s="40" t="s">
        <v>73</v>
      </c>
      <c r="M39" s="1"/>
    </row>
    <row r="40" spans="2:13" s="2" customFormat="1" ht="13.9" customHeight="1" x14ac:dyDescent="0.25">
      <c r="B40" s="2" t="s">
        <v>74</v>
      </c>
      <c r="C40" s="26" t="s">
        <v>32</v>
      </c>
      <c r="D40" s="27">
        <v>83189.75</v>
      </c>
      <c r="E40" s="28" t="s">
        <v>32</v>
      </c>
      <c r="F40" s="26" t="s">
        <v>89</v>
      </c>
      <c r="G40" s="29">
        <v>529065.25</v>
      </c>
      <c r="H40" s="30" t="s">
        <v>89</v>
      </c>
      <c r="I40" s="31">
        <v>84.319032474761201</v>
      </c>
      <c r="K40" s="32" t="s">
        <v>75</v>
      </c>
      <c r="L40" s="33"/>
      <c r="M40" s="33"/>
    </row>
    <row r="41" spans="2:13" ht="13.9" customHeight="1" x14ac:dyDescent="0.25">
      <c r="B41" s="1" t="s">
        <v>76</v>
      </c>
      <c r="C41" s="34">
        <v>38.625</v>
      </c>
      <c r="D41" s="35">
        <v>83189.75</v>
      </c>
      <c r="E41" s="36">
        <v>2.1537799352750806</v>
      </c>
      <c r="F41" s="34">
        <v>209.85200000000003</v>
      </c>
      <c r="G41" s="37">
        <v>529065.25</v>
      </c>
      <c r="H41" s="38">
        <v>74.25603136522227</v>
      </c>
      <c r="I41" s="39">
        <v>84.319032474761201</v>
      </c>
      <c r="K41" s="49" t="s">
        <v>92</v>
      </c>
    </row>
    <row r="42" spans="2:13" s="2" customFormat="1" ht="27" customHeight="1" x14ac:dyDescent="0.25">
      <c r="B42" s="42" t="s">
        <v>108</v>
      </c>
      <c r="C42" s="26">
        <v>0.50800000000000001</v>
      </c>
      <c r="D42" s="27">
        <v>9048</v>
      </c>
      <c r="E42" s="28">
        <v>17.811023622047244</v>
      </c>
      <c r="F42" s="26">
        <v>10.068000000000001</v>
      </c>
      <c r="G42" s="29">
        <v>108028</v>
      </c>
      <c r="H42" s="30">
        <v>79.778129952456425</v>
      </c>
      <c r="I42" s="31">
        <v>84.581897901659886</v>
      </c>
      <c r="J42" s="43"/>
      <c r="K42" s="52" t="s">
        <v>127</v>
      </c>
      <c r="L42" s="33"/>
      <c r="M42" s="33"/>
    </row>
    <row r="43" spans="2:13" s="2" customFormat="1" ht="13.9" customHeight="1" x14ac:dyDescent="0.25">
      <c r="B43" s="2" t="s">
        <v>77</v>
      </c>
      <c r="C43" s="26" t="s">
        <v>32</v>
      </c>
      <c r="D43" s="27">
        <v>194678.5</v>
      </c>
      <c r="E43" s="28" t="s">
        <v>32</v>
      </c>
      <c r="F43" s="26" t="s">
        <v>89</v>
      </c>
      <c r="G43" s="29">
        <v>1991003.3119999999</v>
      </c>
      <c r="H43" s="30" t="s">
        <v>89</v>
      </c>
      <c r="I43" s="31">
        <v>76.381871278308139</v>
      </c>
      <c r="K43" s="53" t="s">
        <v>78</v>
      </c>
      <c r="L43" s="33"/>
      <c r="M43" s="33"/>
    </row>
    <row r="44" spans="2:13" ht="13.9" customHeight="1" x14ac:dyDescent="0.25">
      <c r="B44" s="45" t="s">
        <v>191</v>
      </c>
      <c r="C44" s="34">
        <v>4.3449999999999998</v>
      </c>
      <c r="D44" s="35">
        <v>23165</v>
      </c>
      <c r="E44" s="36">
        <v>5.3314154200230153</v>
      </c>
      <c r="F44" s="34">
        <v>70.501000000000005</v>
      </c>
      <c r="G44" s="37">
        <v>265482</v>
      </c>
      <c r="H44" s="38">
        <v>68.801600468429797</v>
      </c>
      <c r="I44" s="39">
        <v>56.505789841677277</v>
      </c>
      <c r="J44" s="46"/>
      <c r="K44" s="54" t="s">
        <v>109</v>
      </c>
    </row>
    <row r="45" spans="2:13" ht="13.5" customHeight="1" x14ac:dyDescent="0.25">
      <c r="B45" s="45" t="s">
        <v>192</v>
      </c>
      <c r="C45" s="34" t="s">
        <v>89</v>
      </c>
      <c r="D45" s="35">
        <v>900</v>
      </c>
      <c r="E45" s="36" t="s">
        <v>89</v>
      </c>
      <c r="F45" s="34" t="s">
        <v>89</v>
      </c>
      <c r="G45" s="37">
        <v>24575</v>
      </c>
      <c r="H45" s="38" t="s">
        <v>89</v>
      </c>
      <c r="I45" s="39" t="s">
        <v>89</v>
      </c>
      <c r="J45" s="46"/>
      <c r="K45" s="54" t="s">
        <v>188</v>
      </c>
    </row>
    <row r="46" spans="2:13" ht="13.5" customHeight="1" x14ac:dyDescent="0.25">
      <c r="B46" s="45" t="s">
        <v>125</v>
      </c>
      <c r="C46" s="34">
        <v>656.85</v>
      </c>
      <c r="D46" s="35">
        <v>170613.5</v>
      </c>
      <c r="E46" s="36">
        <v>0.25974499505214277</v>
      </c>
      <c r="F46" s="34">
        <v>6803.0039999999999</v>
      </c>
      <c r="G46" s="37">
        <v>1712466.3119999999</v>
      </c>
      <c r="H46" s="38">
        <v>76.59958398895111</v>
      </c>
      <c r="I46" s="39">
        <v>80.632096123071349</v>
      </c>
      <c r="J46" s="46"/>
      <c r="K46" s="54" t="s">
        <v>131</v>
      </c>
      <c r="L46" s="1"/>
      <c r="M46" s="1"/>
    </row>
    <row r="47" spans="2:13" s="2" customFormat="1" ht="13.9" customHeight="1" x14ac:dyDescent="0.25">
      <c r="B47" s="2" t="s">
        <v>79</v>
      </c>
      <c r="C47" s="26" t="s">
        <v>89</v>
      </c>
      <c r="D47" s="27">
        <v>50458.5</v>
      </c>
      <c r="E47" s="28" t="s">
        <v>89</v>
      </c>
      <c r="F47" s="26" t="s">
        <v>89</v>
      </c>
      <c r="G47" s="29">
        <v>629829.5</v>
      </c>
      <c r="H47" s="30" t="s">
        <v>89</v>
      </c>
      <c r="I47" s="31">
        <v>84.910203374543897</v>
      </c>
      <c r="K47" s="32" t="s">
        <v>90</v>
      </c>
      <c r="L47" s="33"/>
      <c r="M47" s="33"/>
    </row>
    <row r="48" spans="2:13" ht="15" customHeight="1" x14ac:dyDescent="0.25">
      <c r="B48" s="45" t="s">
        <v>130</v>
      </c>
      <c r="C48" s="34">
        <v>46.860999999999997</v>
      </c>
      <c r="D48" s="35">
        <v>50308.5</v>
      </c>
      <c r="E48" s="36">
        <v>1.0735686391668977</v>
      </c>
      <c r="F48" s="34">
        <v>585.25199999999995</v>
      </c>
      <c r="G48" s="37">
        <v>625869.5</v>
      </c>
      <c r="H48" s="38">
        <v>84.46779338115374</v>
      </c>
      <c r="I48" s="39">
        <v>84.735208186098902</v>
      </c>
      <c r="J48" s="46"/>
      <c r="K48" s="47" t="s">
        <v>128</v>
      </c>
    </row>
    <row r="49" spans="2:13" ht="13.5" customHeight="1" x14ac:dyDescent="0.25">
      <c r="B49" s="45" t="s">
        <v>126</v>
      </c>
      <c r="C49" s="34" t="s">
        <v>89</v>
      </c>
      <c r="D49" s="35">
        <v>150</v>
      </c>
      <c r="E49" s="36" t="s">
        <v>89</v>
      </c>
      <c r="F49" s="34" t="s">
        <v>89</v>
      </c>
      <c r="G49" s="37">
        <v>3960</v>
      </c>
      <c r="H49" s="38" t="s">
        <v>89</v>
      </c>
      <c r="I49" s="39" t="s">
        <v>89</v>
      </c>
      <c r="J49" s="46"/>
      <c r="K49" s="47" t="s">
        <v>129</v>
      </c>
    </row>
    <row r="50" spans="2:13" s="2" customFormat="1" ht="13.9" customHeight="1" x14ac:dyDescent="0.25">
      <c r="B50" s="2" t="s">
        <v>80</v>
      </c>
      <c r="C50" s="26" t="s">
        <v>32</v>
      </c>
      <c r="D50" s="27">
        <v>79730</v>
      </c>
      <c r="E50" s="28" t="s">
        <v>32</v>
      </c>
      <c r="F50" s="26" t="s">
        <v>89</v>
      </c>
      <c r="G50" s="29">
        <v>970130</v>
      </c>
      <c r="H50" s="30" t="s">
        <v>89</v>
      </c>
      <c r="I50" s="31">
        <v>97.167301675059988</v>
      </c>
      <c r="K50" s="32" t="s">
        <v>81</v>
      </c>
      <c r="L50" s="33"/>
      <c r="M50" s="33"/>
    </row>
    <row r="51" spans="2:13" ht="13.9" customHeight="1" x14ac:dyDescent="0.25">
      <c r="B51" s="1" t="s">
        <v>82</v>
      </c>
      <c r="C51" s="34">
        <v>5.2050000000000001</v>
      </c>
      <c r="D51" s="35">
        <v>79730</v>
      </c>
      <c r="E51" s="36">
        <v>15.317963496637848</v>
      </c>
      <c r="F51" s="34">
        <v>68.463999999999999</v>
      </c>
      <c r="G51" s="37">
        <v>970130</v>
      </c>
      <c r="H51" s="38">
        <v>87.538677918424753</v>
      </c>
      <c r="I51" s="39">
        <v>97.167301675059988</v>
      </c>
      <c r="K51" s="40" t="s">
        <v>83</v>
      </c>
    </row>
    <row r="52" spans="2:13" s="2" customFormat="1" ht="13.9" customHeight="1" x14ac:dyDescent="0.25">
      <c r="B52" s="2" t="s">
        <v>84</v>
      </c>
      <c r="C52" s="26" t="s">
        <v>89</v>
      </c>
      <c r="D52" s="27">
        <v>6120</v>
      </c>
      <c r="E52" s="28" t="s">
        <v>198</v>
      </c>
      <c r="F52" s="26" t="s">
        <v>89</v>
      </c>
      <c r="G52" s="29">
        <v>67830</v>
      </c>
      <c r="H52" s="30" t="s">
        <v>89</v>
      </c>
      <c r="I52" s="31">
        <v>103.81878013315986</v>
      </c>
      <c r="K52" s="32" t="s">
        <v>85</v>
      </c>
      <c r="L52" s="33"/>
      <c r="M52" s="33"/>
    </row>
    <row r="53" spans="2:13" ht="13.9" customHeight="1" x14ac:dyDescent="0.25">
      <c r="B53" s="1" t="s">
        <v>86</v>
      </c>
      <c r="C53" s="34">
        <v>0.63</v>
      </c>
      <c r="D53" s="35">
        <v>5250</v>
      </c>
      <c r="E53" s="36">
        <v>8.3333333333333339</v>
      </c>
      <c r="F53" s="34">
        <v>7.0869999999999997</v>
      </c>
      <c r="G53" s="37">
        <v>54900</v>
      </c>
      <c r="H53" s="38">
        <v>103.61111111111111</v>
      </c>
      <c r="I53" s="39">
        <v>104.17457305502846</v>
      </c>
      <c r="K53" s="40" t="s">
        <v>93</v>
      </c>
    </row>
    <row r="54" spans="2:13" ht="13.9" customHeight="1" x14ac:dyDescent="0.25">
      <c r="B54" s="1" t="s">
        <v>87</v>
      </c>
      <c r="C54" s="34">
        <v>0.11</v>
      </c>
      <c r="D54" s="35">
        <v>870</v>
      </c>
      <c r="E54" s="36">
        <v>7.9090909090909092</v>
      </c>
      <c r="F54" s="34">
        <v>1.4450000000000005</v>
      </c>
      <c r="G54" s="37">
        <v>12930</v>
      </c>
      <c r="H54" s="38">
        <v>98.634812286689439</v>
      </c>
      <c r="I54" s="39">
        <v>102.33478432924417</v>
      </c>
      <c r="K54" s="40" t="s">
        <v>94</v>
      </c>
    </row>
    <row r="55" spans="2:13" ht="5.45" customHeight="1" x14ac:dyDescent="0.25">
      <c r="F55" s="55"/>
      <c r="G55" s="55"/>
      <c r="H55" s="56"/>
      <c r="I55" s="56"/>
    </row>
    <row r="56" spans="2:13" ht="13.15" customHeight="1" x14ac:dyDescent="0.25">
      <c r="B56" s="25" t="s">
        <v>157</v>
      </c>
      <c r="F56" s="55"/>
      <c r="G56" s="55"/>
    </row>
    <row r="57" spans="2:13" ht="13.15" customHeight="1" x14ac:dyDescent="0.25">
      <c r="B57" s="57" t="s">
        <v>194</v>
      </c>
    </row>
    <row r="58" spans="2:13" ht="13.15" customHeight="1" x14ac:dyDescent="0.25">
      <c r="C58" s="58"/>
      <c r="E58" s="59"/>
      <c r="F58" s="58"/>
    </row>
    <row r="59" spans="2:13" ht="13.15" customHeight="1" x14ac:dyDescent="0.25">
      <c r="B59" s="1" t="s">
        <v>149</v>
      </c>
      <c r="C59" s="3">
        <f>D11</f>
        <v>20776.5</v>
      </c>
    </row>
    <row r="60" spans="2:13" ht="13.15" customHeight="1" x14ac:dyDescent="0.25">
      <c r="B60" s="1" t="s">
        <v>150</v>
      </c>
      <c r="C60" s="3">
        <f>D16</f>
        <v>74285</v>
      </c>
      <c r="G60" s="1"/>
      <c r="H60" s="1"/>
      <c r="I60" s="1"/>
    </row>
    <row r="61" spans="2:13" ht="13.15" customHeight="1" x14ac:dyDescent="0.25">
      <c r="B61" s="1" t="s">
        <v>151</v>
      </c>
      <c r="C61" s="3">
        <f>D18</f>
        <v>512599.5</v>
      </c>
      <c r="G61" s="1"/>
      <c r="H61" s="1"/>
      <c r="I61" s="1"/>
      <c r="L61" s="1"/>
    </row>
    <row r="62" spans="2:13" ht="13.15" customHeight="1" x14ac:dyDescent="0.25">
      <c r="B62" s="1" t="s">
        <v>152</v>
      </c>
      <c r="C62" s="3">
        <f>D29</f>
        <v>312903.25</v>
      </c>
      <c r="E62" s="59"/>
      <c r="F62" s="58"/>
      <c r="G62" s="1"/>
      <c r="H62" s="1"/>
      <c r="I62" s="1"/>
      <c r="L62" s="1"/>
      <c r="M62" s="1"/>
    </row>
    <row r="63" spans="2:13" ht="13.15" customHeight="1" x14ac:dyDescent="0.25">
      <c r="B63" s="1" t="s">
        <v>189</v>
      </c>
      <c r="C63" s="3">
        <f>D40</f>
        <v>83189.75</v>
      </c>
      <c r="G63" s="1"/>
      <c r="H63" s="1"/>
      <c r="I63" s="1"/>
      <c r="L63" s="1"/>
      <c r="M63" s="1"/>
    </row>
    <row r="64" spans="2:13" ht="13.15" customHeight="1" x14ac:dyDescent="0.25">
      <c r="B64" s="1" t="s">
        <v>153</v>
      </c>
      <c r="C64" s="3">
        <f>D43</f>
        <v>194678.5</v>
      </c>
      <c r="G64" s="1"/>
      <c r="H64" s="1"/>
      <c r="I64" s="1"/>
      <c r="L64" s="1"/>
      <c r="M64" s="1"/>
    </row>
    <row r="65" spans="2:13" ht="13.15" customHeight="1" x14ac:dyDescent="0.25">
      <c r="B65" s="1" t="s">
        <v>154</v>
      </c>
      <c r="C65" s="3">
        <f>D47</f>
        <v>50458.5</v>
      </c>
      <c r="G65" s="1"/>
      <c r="H65" s="1"/>
      <c r="I65" s="1"/>
      <c r="L65" s="1"/>
      <c r="M65" s="1"/>
    </row>
    <row r="66" spans="2:13" ht="13.15" customHeight="1" x14ac:dyDescent="0.25">
      <c r="B66" s="1" t="s">
        <v>155</v>
      </c>
      <c r="C66" s="3">
        <f>D50</f>
        <v>79730</v>
      </c>
      <c r="G66" s="1"/>
      <c r="H66" s="1"/>
      <c r="I66" s="1"/>
      <c r="L66" s="1"/>
      <c r="M66" s="1"/>
    </row>
    <row r="67" spans="2:13" ht="13.15" customHeight="1" x14ac:dyDescent="0.25">
      <c r="B67" s="1" t="s">
        <v>156</v>
      </c>
      <c r="C67" s="3">
        <f>D52+D42+D17</f>
        <v>15168</v>
      </c>
      <c r="D67" s="60"/>
      <c r="E67" s="61"/>
      <c r="F67" s="60"/>
      <c r="G67" s="1"/>
      <c r="H67" s="1"/>
      <c r="I67" s="1"/>
      <c r="L67" s="1"/>
      <c r="M67" s="1"/>
    </row>
    <row r="68" spans="2:13" ht="13.15" customHeight="1" x14ac:dyDescent="0.25">
      <c r="B68" s="7"/>
      <c r="C68" s="62"/>
      <c r="D68" s="62"/>
      <c r="E68" s="63"/>
      <c r="F68" s="62"/>
      <c r="G68" s="1"/>
      <c r="H68" s="1"/>
      <c r="I68" s="1"/>
      <c r="L68" s="1"/>
      <c r="M68" s="1"/>
    </row>
    <row r="69" spans="2:13" ht="13.15" customHeight="1" x14ac:dyDescent="0.25">
      <c r="G69" s="1"/>
      <c r="H69" s="1"/>
      <c r="I69" s="1"/>
      <c r="L69" s="1"/>
      <c r="M69" s="1"/>
    </row>
    <row r="70" spans="2:13" ht="13.15" customHeight="1" x14ac:dyDescent="0.25">
      <c r="B70" s="2"/>
      <c r="C70" s="64"/>
      <c r="D70" s="65"/>
      <c r="E70" s="66"/>
      <c r="F70" s="64"/>
      <c r="G70" s="1"/>
      <c r="H70" s="1"/>
      <c r="I70" s="1"/>
      <c r="L70" s="1"/>
      <c r="M70" s="1"/>
    </row>
    <row r="71" spans="2:13" ht="13.15" customHeight="1" x14ac:dyDescent="0.25">
      <c r="B71" s="57"/>
      <c r="G71" s="1"/>
      <c r="H71" s="1"/>
      <c r="I71" s="1"/>
      <c r="L71" s="1"/>
      <c r="M71" s="1"/>
    </row>
    <row r="72" spans="2:13" ht="13.15" customHeight="1" x14ac:dyDescent="0.25">
      <c r="G72" s="1"/>
      <c r="H72" s="1"/>
      <c r="I72" s="1"/>
      <c r="L72" s="1"/>
      <c r="M72" s="1"/>
    </row>
    <row r="73" spans="2:13" ht="13.15" customHeight="1" x14ac:dyDescent="0.25">
      <c r="M73" s="1"/>
    </row>
    <row r="74" spans="2:13" ht="13.15" customHeight="1" x14ac:dyDescent="0.25">
      <c r="B74" s="57"/>
      <c r="M74" s="1"/>
    </row>
    <row r="75" spans="2:13" ht="13.15" customHeight="1" x14ac:dyDescent="0.25">
      <c r="M75" s="1"/>
    </row>
    <row r="76" spans="2:13" ht="13.15" customHeight="1" x14ac:dyDescent="0.25">
      <c r="B76" s="7"/>
      <c r="M76" s="1"/>
    </row>
    <row r="77" spans="2:13" ht="13.15" customHeight="1" x14ac:dyDescent="0.25">
      <c r="D77" s="67"/>
      <c r="G77" s="1"/>
      <c r="H77" s="1"/>
      <c r="I77" s="1"/>
      <c r="L77" s="1"/>
      <c r="M77" s="1"/>
    </row>
    <row r="78" spans="2:13" x14ac:dyDescent="0.25">
      <c r="B78" s="2"/>
      <c r="C78" s="64"/>
      <c r="D78" s="67"/>
      <c r="G78" s="1"/>
      <c r="H78" s="1"/>
      <c r="I78" s="1"/>
      <c r="L78" s="1"/>
      <c r="M78" s="1"/>
    </row>
    <row r="79" spans="2:13" x14ac:dyDescent="0.25">
      <c r="B79" s="57"/>
      <c r="D79" s="67"/>
      <c r="L79" s="1"/>
      <c r="M79" s="1"/>
    </row>
    <row r="80" spans="2:13" x14ac:dyDescent="0.25">
      <c r="D80" s="159"/>
      <c r="E80" s="159"/>
      <c r="F80" s="159"/>
      <c r="G80" s="159"/>
      <c r="H80" s="159"/>
      <c r="I80" s="159"/>
      <c r="J80" s="159"/>
      <c r="K80" s="159"/>
      <c r="L80" s="1"/>
      <c r="M80" s="1"/>
    </row>
    <row r="81" spans="2:13" x14ac:dyDescent="0.25">
      <c r="C81" s="55"/>
      <c r="E81" s="68"/>
      <c r="F81" s="55"/>
      <c r="G81" s="1"/>
      <c r="H81" s="1"/>
      <c r="I81" s="1"/>
      <c r="L81" s="1"/>
      <c r="M81" s="1"/>
    </row>
    <row r="82" spans="2:13" x14ac:dyDescent="0.25">
      <c r="B82" s="57"/>
      <c r="C82" s="58"/>
      <c r="E82" s="59"/>
      <c r="F82" s="58"/>
      <c r="G82" s="1"/>
      <c r="H82" s="1"/>
      <c r="I82" s="1"/>
      <c r="L82" s="1"/>
      <c r="M82" s="1"/>
    </row>
    <row r="83" spans="2:13" x14ac:dyDescent="0.25">
      <c r="G83" s="1"/>
      <c r="H83" s="1"/>
      <c r="I83" s="1"/>
      <c r="L83" s="1"/>
      <c r="M83" s="1"/>
    </row>
    <row r="84" spans="2:13" x14ac:dyDescent="0.25">
      <c r="G84" s="1"/>
      <c r="H84" s="1"/>
      <c r="I84" s="1"/>
      <c r="L84" s="1"/>
      <c r="M84" s="1"/>
    </row>
    <row r="85" spans="2:13" x14ac:dyDescent="0.25">
      <c r="B85" s="57"/>
      <c r="G85" s="1"/>
      <c r="H85" s="1"/>
      <c r="I85" s="1"/>
      <c r="L85" s="1"/>
      <c r="M85" s="1"/>
    </row>
    <row r="86" spans="2:13" x14ac:dyDescent="0.25">
      <c r="G86" s="1"/>
      <c r="H86" s="1"/>
      <c r="I86" s="1"/>
      <c r="L86" s="1"/>
      <c r="M86" s="1"/>
    </row>
    <row r="87" spans="2:13" x14ac:dyDescent="0.25">
      <c r="B87" s="2"/>
      <c r="C87" s="41"/>
      <c r="D87" s="65"/>
      <c r="E87" s="69"/>
      <c r="F87" s="41"/>
      <c r="G87" s="1"/>
      <c r="H87" s="1"/>
      <c r="I87" s="1"/>
      <c r="L87" s="1"/>
      <c r="M87" s="1"/>
    </row>
    <row r="88" spans="2:13" x14ac:dyDescent="0.25">
      <c r="B88" s="57"/>
      <c r="C88" s="58"/>
      <c r="E88" s="59"/>
      <c r="F88" s="58"/>
      <c r="G88" s="1"/>
      <c r="H88" s="1"/>
      <c r="I88" s="1"/>
      <c r="L88" s="1"/>
      <c r="M88" s="1"/>
    </row>
  </sheetData>
  <mergeCells count="6">
    <mergeCell ref="D80:K80"/>
    <mergeCell ref="B4:I4"/>
    <mergeCell ref="B5:I5"/>
    <mergeCell ref="C7:E7"/>
    <mergeCell ref="F7:G7"/>
    <mergeCell ref="H7:I7"/>
  </mergeCells>
  <phoneticPr fontId="1" type="noConversion"/>
  <pageMargins left="0.78740157480314965" right="0.78740157480314965" top="0.98425196850393704" bottom="0.98425196850393704" header="0" footer="0.78740157480314965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zoomScaleNormal="100" workbookViewId="0">
      <selection activeCell="A4" sqref="A4:K57"/>
    </sheetView>
  </sheetViews>
  <sheetFormatPr defaultColWidth="9.140625" defaultRowHeight="13.5" x14ac:dyDescent="0.25"/>
  <cols>
    <col min="1" max="1" width="21.5703125" style="1" customWidth="1"/>
    <col min="2" max="2" width="10.28515625" style="1" customWidth="1"/>
    <col min="3" max="3" width="10" style="1" customWidth="1"/>
    <col min="4" max="4" width="8.85546875" style="1" customWidth="1"/>
    <col min="5" max="5" width="9.85546875" style="3" bestFit="1" customWidth="1"/>
    <col min="6" max="6" width="9.5703125" style="3" customWidth="1"/>
    <col min="7" max="7" width="10.5703125" style="3" bestFit="1" customWidth="1"/>
    <col min="8" max="9" width="7.140625" style="3" customWidth="1"/>
    <col min="10" max="10" width="7.7109375" style="3" customWidth="1"/>
    <col min="11" max="11" width="20" style="1" customWidth="1"/>
    <col min="12" max="12" width="7.5703125" style="1" customWidth="1"/>
    <col min="13" max="13" width="8.7109375" style="1" customWidth="1"/>
    <col min="14" max="14" width="10.5703125" style="1" bestFit="1" customWidth="1"/>
    <col min="15" max="15" width="7.85546875" style="5" customWidth="1"/>
    <col min="16" max="16" width="3.5703125" style="5" customWidth="1"/>
    <col min="17" max="17" width="9.42578125" style="5" customWidth="1"/>
    <col min="18" max="18" width="12.5703125" style="5" customWidth="1"/>
    <col min="19" max="19" width="3.5703125" style="5" customWidth="1"/>
    <col min="20" max="20" width="8.140625" style="5" customWidth="1"/>
    <col min="21" max="16384" width="9.140625" style="1"/>
  </cols>
  <sheetData>
    <row r="1" spans="1:21" ht="12" customHeight="1" x14ac:dyDescent="0.25">
      <c r="A1" s="2" t="s">
        <v>98</v>
      </c>
    </row>
    <row r="2" spans="1:21" ht="12" customHeight="1" x14ac:dyDescent="0.25">
      <c r="A2" s="7" t="s">
        <v>99</v>
      </c>
    </row>
    <row r="3" spans="1:21" ht="12" customHeight="1" x14ac:dyDescent="0.25">
      <c r="A3" s="94"/>
      <c r="B3" s="8"/>
      <c r="C3" s="8"/>
      <c r="D3" s="8"/>
      <c r="E3" s="58"/>
      <c r="F3" s="58"/>
      <c r="G3" s="58"/>
      <c r="H3" s="58"/>
      <c r="I3" s="58"/>
      <c r="J3" s="58"/>
      <c r="K3" s="95"/>
      <c r="L3" s="95"/>
      <c r="M3" s="95"/>
      <c r="O3" s="96"/>
      <c r="P3" s="96"/>
      <c r="Q3" s="96"/>
      <c r="R3" s="96"/>
      <c r="S3" s="96"/>
      <c r="T3" s="96"/>
    </row>
    <row r="4" spans="1:21" ht="12" customHeight="1" x14ac:dyDescent="0.25">
      <c r="A4" s="2" t="s">
        <v>222</v>
      </c>
      <c r="G4" s="58"/>
      <c r="H4" s="58"/>
      <c r="I4" s="58"/>
      <c r="J4" s="58"/>
      <c r="K4" s="95"/>
      <c r="L4" s="95"/>
      <c r="M4" s="95"/>
      <c r="O4" s="96"/>
      <c r="P4" s="96"/>
      <c r="Q4" s="96"/>
      <c r="R4" s="96"/>
      <c r="S4" s="96"/>
      <c r="T4" s="96"/>
    </row>
    <row r="5" spans="1:21" ht="12" customHeight="1" x14ac:dyDescent="0.25">
      <c r="A5" s="7" t="s">
        <v>223</v>
      </c>
      <c r="G5" s="58"/>
      <c r="H5" s="58"/>
      <c r="I5" s="58"/>
      <c r="J5" s="58"/>
      <c r="K5" s="95"/>
      <c r="L5" s="95"/>
      <c r="M5" s="95"/>
      <c r="O5" s="96"/>
      <c r="P5" s="96"/>
      <c r="Q5" s="96"/>
      <c r="R5" s="96"/>
      <c r="S5" s="96"/>
      <c r="T5" s="96"/>
    </row>
    <row r="6" spans="1:21" ht="3.95" hidden="1" customHeight="1" x14ac:dyDescent="0.25">
      <c r="A6" s="70"/>
    </row>
    <row r="7" spans="1:21" ht="39.6" customHeight="1" x14ac:dyDescent="0.25">
      <c r="A7" s="97"/>
      <c r="B7" s="167" t="s">
        <v>219</v>
      </c>
      <c r="C7" s="168"/>
      <c r="D7" s="169"/>
      <c r="E7" s="162" t="s">
        <v>220</v>
      </c>
      <c r="F7" s="163"/>
      <c r="G7" s="164"/>
      <c r="H7" s="170" t="s">
        <v>221</v>
      </c>
      <c r="I7" s="171"/>
      <c r="J7" s="172"/>
      <c r="K7" s="12"/>
      <c r="N7" s="110"/>
      <c r="O7" s="173"/>
      <c r="P7" s="173"/>
      <c r="Q7" s="173"/>
      <c r="R7" s="173"/>
      <c r="S7" s="173"/>
      <c r="T7" s="173"/>
      <c r="U7" s="110"/>
    </row>
    <row r="8" spans="1:21" ht="31.15" customHeight="1" thickBot="1" x14ac:dyDescent="0.3">
      <c r="A8" s="98"/>
      <c r="B8" s="72" t="s">
        <v>110</v>
      </c>
      <c r="C8" s="72" t="s">
        <v>111</v>
      </c>
      <c r="D8" s="72" t="s">
        <v>112</v>
      </c>
      <c r="E8" s="72" t="s">
        <v>110</v>
      </c>
      <c r="F8" s="72" t="s">
        <v>111</v>
      </c>
      <c r="G8" s="72" t="s">
        <v>112</v>
      </c>
      <c r="H8" s="72" t="s">
        <v>110</v>
      </c>
      <c r="I8" s="72" t="s">
        <v>111</v>
      </c>
      <c r="J8" s="72" t="s">
        <v>112</v>
      </c>
      <c r="K8" s="18"/>
      <c r="N8" s="110"/>
      <c r="O8" s="174"/>
      <c r="P8" s="174"/>
      <c r="Q8" s="174"/>
      <c r="R8" s="174"/>
      <c r="S8" s="174"/>
      <c r="T8" s="174"/>
      <c r="U8" s="110"/>
    </row>
    <row r="9" spans="1:21" ht="12" customHeight="1" thickTop="1" x14ac:dyDescent="0.25">
      <c r="A9" s="99"/>
      <c r="B9" s="75"/>
      <c r="C9" s="76"/>
      <c r="D9" s="100"/>
      <c r="E9" s="101"/>
      <c r="F9" s="20"/>
      <c r="G9" s="22"/>
      <c r="H9" s="101"/>
      <c r="I9" s="101"/>
      <c r="J9" s="22"/>
      <c r="L9" s="1" t="s">
        <v>0</v>
      </c>
      <c r="N9" s="110"/>
      <c r="O9" s="112"/>
      <c r="P9" s="112"/>
      <c r="Q9" s="112"/>
      <c r="R9" s="112"/>
      <c r="S9" s="112"/>
      <c r="T9" s="112"/>
      <c r="U9" s="110"/>
    </row>
    <row r="10" spans="1:21" ht="16.149999999999999" customHeight="1" x14ac:dyDescent="0.25">
      <c r="A10" s="102" t="s">
        <v>105</v>
      </c>
      <c r="B10" s="129">
        <v>24886228</v>
      </c>
      <c r="C10" s="130">
        <v>10661108</v>
      </c>
      <c r="D10" s="131">
        <v>14225120</v>
      </c>
      <c r="E10" s="130">
        <v>294763137</v>
      </c>
      <c r="F10" s="130">
        <v>153723636</v>
      </c>
      <c r="G10" s="132">
        <v>141039500.78</v>
      </c>
      <c r="H10" s="133">
        <v>102.4</v>
      </c>
      <c r="I10" s="133">
        <v>112</v>
      </c>
      <c r="J10" s="134">
        <v>93.7</v>
      </c>
      <c r="K10" s="32" t="s">
        <v>106</v>
      </c>
      <c r="M10" s="51"/>
      <c r="N10" s="113"/>
      <c r="O10" s="114"/>
      <c r="P10" s="114"/>
      <c r="Q10" s="114"/>
      <c r="R10" s="114"/>
      <c r="S10" s="114"/>
      <c r="T10" s="112"/>
      <c r="U10" s="110"/>
    </row>
    <row r="11" spans="1:21" s="7" customFormat="1" ht="16.149999999999999" customHeight="1" x14ac:dyDescent="0.25">
      <c r="A11" s="25" t="s">
        <v>113</v>
      </c>
      <c r="B11" s="26">
        <v>765935.35</v>
      </c>
      <c r="C11" s="27">
        <v>242491.1</v>
      </c>
      <c r="D11" s="29">
        <v>523444.25</v>
      </c>
      <c r="E11" s="27">
        <v>22945772</v>
      </c>
      <c r="F11" s="135">
        <v>8335499.79</v>
      </c>
      <c r="G11" s="29">
        <v>14610272.289999999</v>
      </c>
      <c r="H11" s="133">
        <v>95.4</v>
      </c>
      <c r="I11" s="136">
        <v>98.9</v>
      </c>
      <c r="J11" s="134">
        <v>93.5</v>
      </c>
      <c r="K11" s="32" t="s">
        <v>114</v>
      </c>
      <c r="L11" s="1"/>
      <c r="M11" s="57"/>
      <c r="N11" s="115"/>
      <c r="O11" s="114"/>
      <c r="P11" s="114"/>
      <c r="Q11" s="147"/>
      <c r="R11" s="148"/>
      <c r="S11" s="147"/>
      <c r="T11" s="115"/>
      <c r="U11" s="116"/>
    </row>
    <row r="12" spans="1:21" s="2" customFormat="1" ht="16.149999999999999" customHeight="1" x14ac:dyDescent="0.25">
      <c r="A12" s="51" t="s">
        <v>33</v>
      </c>
      <c r="B12" s="34">
        <v>32991</v>
      </c>
      <c r="C12" s="35">
        <v>25491</v>
      </c>
      <c r="D12" s="37">
        <v>7500</v>
      </c>
      <c r="E12" s="35">
        <v>7556523.3399999999</v>
      </c>
      <c r="F12" s="137">
        <v>3269529</v>
      </c>
      <c r="G12" s="37">
        <v>4286994.34</v>
      </c>
      <c r="H12" s="133">
        <v>124</v>
      </c>
      <c r="I12" s="130">
        <v>122.3</v>
      </c>
      <c r="J12" s="134">
        <v>125.4</v>
      </c>
      <c r="K12" s="40" t="s">
        <v>123</v>
      </c>
      <c r="L12" s="1"/>
      <c r="M12" s="25"/>
      <c r="N12" s="117"/>
      <c r="O12" s="118"/>
      <c r="P12" s="118"/>
      <c r="Q12" s="149" t="s">
        <v>146</v>
      </c>
      <c r="R12" s="149" t="s">
        <v>147</v>
      </c>
      <c r="S12" s="150"/>
      <c r="T12" s="117"/>
      <c r="U12" s="119"/>
    </row>
    <row r="13" spans="1:21" ht="16.149999999999999" customHeight="1" x14ac:dyDescent="0.25">
      <c r="A13" s="51" t="s">
        <v>140</v>
      </c>
      <c r="B13" s="34">
        <v>489315.3</v>
      </c>
      <c r="C13" s="35">
        <v>174032</v>
      </c>
      <c r="D13" s="37">
        <v>315283.3</v>
      </c>
      <c r="E13" s="35">
        <v>5419044.5800000001</v>
      </c>
      <c r="F13" s="137">
        <v>2090467.88</v>
      </c>
      <c r="G13" s="37">
        <v>3328576.7</v>
      </c>
      <c r="H13" s="138">
        <v>140.1</v>
      </c>
      <c r="I13" s="138">
        <v>166</v>
      </c>
      <c r="J13" s="139">
        <v>127.6</v>
      </c>
      <c r="K13" s="104" t="s">
        <v>20</v>
      </c>
      <c r="M13" s="51"/>
      <c r="N13" s="113"/>
      <c r="O13" s="118"/>
      <c r="P13" s="118"/>
      <c r="Q13" s="151">
        <f>F10</f>
        <v>153723636</v>
      </c>
      <c r="R13" s="151">
        <f>G10</f>
        <v>141039500.78</v>
      </c>
      <c r="S13" s="150"/>
      <c r="T13" s="118"/>
      <c r="U13" s="110"/>
    </row>
    <row r="14" spans="1:21" ht="16.149999999999999" customHeight="1" x14ac:dyDescent="0.25">
      <c r="A14" s="51" t="s">
        <v>205</v>
      </c>
      <c r="B14" s="34">
        <v>24767</v>
      </c>
      <c r="C14" s="35">
        <v>6509</v>
      </c>
      <c r="D14" s="37">
        <v>18258</v>
      </c>
      <c r="E14" s="35">
        <v>199826.22</v>
      </c>
      <c r="F14" s="137">
        <v>86070.22</v>
      </c>
      <c r="G14" s="37">
        <v>113756</v>
      </c>
      <c r="H14" s="138">
        <v>164.8</v>
      </c>
      <c r="I14" s="140">
        <v>321.8</v>
      </c>
      <c r="J14" s="139">
        <v>120.4</v>
      </c>
      <c r="K14" s="104" t="s">
        <v>206</v>
      </c>
      <c r="M14" s="51"/>
      <c r="N14" s="113"/>
      <c r="O14" s="118"/>
      <c r="P14" s="118"/>
      <c r="Q14" s="151"/>
      <c r="R14" s="151"/>
      <c r="S14" s="150"/>
      <c r="T14" s="118"/>
      <c r="U14" s="110"/>
    </row>
    <row r="15" spans="1:21" ht="16.149999999999999" customHeight="1" x14ac:dyDescent="0.25">
      <c r="A15" s="51" t="s">
        <v>141</v>
      </c>
      <c r="B15" s="34">
        <v>17039</v>
      </c>
      <c r="C15" s="35">
        <v>3988</v>
      </c>
      <c r="D15" s="37">
        <v>13051</v>
      </c>
      <c r="E15" s="35">
        <v>895744.1</v>
      </c>
      <c r="F15" s="137">
        <v>87675.6</v>
      </c>
      <c r="G15" s="37">
        <v>808068.5</v>
      </c>
      <c r="H15" s="138">
        <v>117.6</v>
      </c>
      <c r="I15" s="138">
        <v>43.6</v>
      </c>
      <c r="J15" s="139">
        <v>144.19999999999999</v>
      </c>
      <c r="K15" s="40" t="s">
        <v>21</v>
      </c>
      <c r="M15" s="51"/>
      <c r="N15" s="113"/>
      <c r="O15" s="120"/>
      <c r="P15" s="121"/>
      <c r="Q15" s="149" t="s">
        <v>146</v>
      </c>
      <c r="R15" s="149" t="s">
        <v>147</v>
      </c>
      <c r="S15" s="152"/>
      <c r="T15" s="120"/>
      <c r="U15" s="110"/>
    </row>
    <row r="16" spans="1:21" s="7" customFormat="1" ht="16.149999999999999" customHeight="1" x14ac:dyDescent="0.25">
      <c r="A16" s="51" t="s">
        <v>43</v>
      </c>
      <c r="B16" s="34">
        <v>201823.05</v>
      </c>
      <c r="C16" s="35">
        <v>32471.1</v>
      </c>
      <c r="D16" s="37">
        <v>169351.95</v>
      </c>
      <c r="E16" s="35">
        <v>8874011.8399999999</v>
      </c>
      <c r="F16" s="137">
        <v>2801135.09</v>
      </c>
      <c r="G16" s="37">
        <v>6072876.75</v>
      </c>
      <c r="H16" s="141">
        <v>67.2</v>
      </c>
      <c r="I16" s="142">
        <v>65.7</v>
      </c>
      <c r="J16" s="139">
        <v>67.900000000000006</v>
      </c>
      <c r="K16" s="40" t="s">
        <v>22</v>
      </c>
      <c r="L16" s="1"/>
      <c r="M16" s="57"/>
      <c r="N16" s="115"/>
      <c r="O16" s="116"/>
      <c r="P16" s="122"/>
      <c r="Q16" s="151">
        <f>C10</f>
        <v>10661108</v>
      </c>
      <c r="R16" s="151">
        <f>D10</f>
        <v>14225120</v>
      </c>
      <c r="S16" s="153"/>
      <c r="T16" s="116"/>
      <c r="U16" s="116"/>
    </row>
    <row r="17" spans="1:21" s="2" customFormat="1" ht="16.149999999999999" customHeight="1" x14ac:dyDescent="0.25">
      <c r="A17" s="25" t="s">
        <v>115</v>
      </c>
      <c r="B17" s="26">
        <v>685988.17</v>
      </c>
      <c r="C17" s="27">
        <v>685988.17</v>
      </c>
      <c r="D17" s="29" t="s">
        <v>89</v>
      </c>
      <c r="E17" s="27">
        <v>4729799.4000000004</v>
      </c>
      <c r="F17" s="135">
        <v>4724103.3899999997</v>
      </c>
      <c r="G17" s="29">
        <v>5696</v>
      </c>
      <c r="H17" s="143">
        <v>102.1</v>
      </c>
      <c r="I17" s="136">
        <v>101.9</v>
      </c>
      <c r="J17" s="158" t="s">
        <v>89</v>
      </c>
      <c r="K17" s="32" t="s">
        <v>116</v>
      </c>
      <c r="L17" s="1"/>
      <c r="M17" s="25"/>
      <c r="N17" s="117"/>
      <c r="O17" s="119"/>
      <c r="P17" s="123"/>
      <c r="Q17" s="154"/>
      <c r="R17" s="155"/>
      <c r="S17" s="154"/>
      <c r="T17" s="119"/>
      <c r="U17" s="119"/>
    </row>
    <row r="18" spans="1:21" ht="16.149999999999999" customHeight="1" x14ac:dyDescent="0.25">
      <c r="A18" s="25" t="s">
        <v>117</v>
      </c>
      <c r="B18" s="26">
        <v>2772807.7</v>
      </c>
      <c r="C18" s="27">
        <v>1562775.8</v>
      </c>
      <c r="D18" s="29">
        <v>1210032</v>
      </c>
      <c r="E18" s="27">
        <v>26279270</v>
      </c>
      <c r="F18" s="135">
        <v>17876744.719999999</v>
      </c>
      <c r="G18" s="29">
        <v>8402525.1500000004</v>
      </c>
      <c r="H18" s="136">
        <v>54.9</v>
      </c>
      <c r="I18" s="136">
        <v>103.8</v>
      </c>
      <c r="J18" s="144">
        <v>27.4</v>
      </c>
      <c r="K18" s="32" t="s">
        <v>118</v>
      </c>
      <c r="M18" s="51"/>
      <c r="N18" s="113"/>
      <c r="O18" s="120"/>
      <c r="P18" s="124"/>
      <c r="Q18" s="156"/>
      <c r="R18" s="157"/>
      <c r="S18" s="156"/>
      <c r="T18" s="120"/>
      <c r="U18" s="110"/>
    </row>
    <row r="19" spans="1:21" s="7" customFormat="1" ht="16.149999999999999" customHeight="1" x14ac:dyDescent="0.25">
      <c r="A19" s="51" t="s">
        <v>142</v>
      </c>
      <c r="B19" s="34">
        <v>1218306.95</v>
      </c>
      <c r="C19" s="35">
        <v>287292</v>
      </c>
      <c r="D19" s="37">
        <v>931014.95</v>
      </c>
      <c r="E19" s="35">
        <v>14471502.42</v>
      </c>
      <c r="F19" s="137">
        <v>6347994.2699999996</v>
      </c>
      <c r="G19" s="37">
        <v>8123508.1500000004</v>
      </c>
      <c r="H19" s="142">
        <v>39.9</v>
      </c>
      <c r="I19" s="142">
        <v>113.7</v>
      </c>
      <c r="J19" s="145">
        <v>26.5</v>
      </c>
      <c r="K19" s="40" t="s">
        <v>23</v>
      </c>
      <c r="L19" s="1"/>
      <c r="M19" s="57"/>
      <c r="N19" s="115"/>
      <c r="O19" s="116"/>
      <c r="P19" s="122"/>
      <c r="Q19" s="122"/>
      <c r="R19" s="116"/>
      <c r="S19" s="122"/>
      <c r="T19" s="116"/>
      <c r="U19" s="116"/>
    </row>
    <row r="20" spans="1:21" s="2" customFormat="1" ht="16.149999999999999" customHeight="1" x14ac:dyDescent="0.25">
      <c r="A20" s="51" t="s">
        <v>143</v>
      </c>
      <c r="B20" s="34">
        <v>1554500.75</v>
      </c>
      <c r="C20" s="35">
        <v>1554500.75</v>
      </c>
      <c r="D20" s="37" t="s">
        <v>89</v>
      </c>
      <c r="E20" s="35">
        <v>11807767.449999999</v>
      </c>
      <c r="F20" s="35">
        <v>11807767.449999999</v>
      </c>
      <c r="G20" s="37" t="s">
        <v>89</v>
      </c>
      <c r="H20" s="142">
        <v>101.5</v>
      </c>
      <c r="I20" s="142">
        <v>101.5</v>
      </c>
      <c r="J20" s="146" t="s">
        <v>89</v>
      </c>
      <c r="K20" s="40" t="s">
        <v>24</v>
      </c>
      <c r="L20" s="1"/>
      <c r="M20" s="25"/>
      <c r="N20" s="117"/>
      <c r="O20" s="119"/>
      <c r="P20" s="120"/>
      <c r="Q20" s="120"/>
      <c r="R20" s="119"/>
      <c r="S20" s="120"/>
      <c r="T20" s="119"/>
      <c r="U20" s="119"/>
    </row>
    <row r="21" spans="1:21" s="2" customFormat="1" ht="16.149999999999999" customHeight="1" x14ac:dyDescent="0.25">
      <c r="A21" s="25" t="s">
        <v>119</v>
      </c>
      <c r="B21" s="26">
        <v>19301240</v>
      </c>
      <c r="C21" s="27">
        <v>6928998</v>
      </c>
      <c r="D21" s="29">
        <v>12372242</v>
      </c>
      <c r="E21" s="27">
        <v>218298518</v>
      </c>
      <c r="F21" s="135">
        <v>100983978.8</v>
      </c>
      <c r="G21" s="29">
        <v>117314539.34</v>
      </c>
      <c r="H21" s="136">
        <v>109.8</v>
      </c>
      <c r="I21" s="136">
        <v>106.4</v>
      </c>
      <c r="J21" s="134">
        <v>112.9</v>
      </c>
      <c r="K21" s="32" t="s">
        <v>120</v>
      </c>
      <c r="L21" s="1"/>
      <c r="M21" s="25"/>
      <c r="N21" s="117"/>
      <c r="O21" s="119"/>
      <c r="P21" s="124"/>
      <c r="Q21" s="124"/>
      <c r="R21" s="119"/>
      <c r="S21" s="124"/>
      <c r="T21" s="119"/>
      <c r="U21" s="119"/>
    </row>
    <row r="22" spans="1:21" ht="16.149999999999999" customHeight="1" x14ac:dyDescent="0.25">
      <c r="A22" s="51" t="s">
        <v>144</v>
      </c>
      <c r="B22" s="34">
        <v>5893317.3899999997</v>
      </c>
      <c r="C22" s="35">
        <v>714560.39</v>
      </c>
      <c r="D22" s="37">
        <v>5178757</v>
      </c>
      <c r="E22" s="35">
        <v>32537835.170000002</v>
      </c>
      <c r="F22" s="137">
        <v>13064138.27</v>
      </c>
      <c r="G22" s="37">
        <v>19473696.899999999</v>
      </c>
      <c r="H22" s="142">
        <v>148.69999999999999</v>
      </c>
      <c r="I22" s="142">
        <v>100.9</v>
      </c>
      <c r="J22" s="139">
        <v>218</v>
      </c>
      <c r="K22" s="40" t="s">
        <v>25</v>
      </c>
      <c r="M22" s="51"/>
      <c r="N22" s="113"/>
      <c r="O22" s="120"/>
      <c r="P22" s="120"/>
      <c r="Q22" s="120"/>
      <c r="R22" s="120"/>
      <c r="S22" s="122"/>
      <c r="T22" s="120"/>
      <c r="U22" s="110"/>
    </row>
    <row r="23" spans="1:21" s="7" customFormat="1" ht="16.149999999999999" customHeight="1" x14ac:dyDescent="0.25">
      <c r="A23" s="51" t="s">
        <v>77</v>
      </c>
      <c r="B23" s="34">
        <v>6124043.1600000001</v>
      </c>
      <c r="C23" s="35">
        <v>5386813.2000000002</v>
      </c>
      <c r="D23" s="37">
        <v>737230</v>
      </c>
      <c r="E23" s="35">
        <v>82600715.079999998</v>
      </c>
      <c r="F23" s="137">
        <v>75324875</v>
      </c>
      <c r="G23" s="37">
        <v>7275840</v>
      </c>
      <c r="H23" s="142">
        <v>107</v>
      </c>
      <c r="I23" s="142">
        <v>107.9</v>
      </c>
      <c r="J23" s="139">
        <v>98.7</v>
      </c>
      <c r="K23" s="40" t="s">
        <v>26</v>
      </c>
      <c r="L23" s="1"/>
      <c r="M23" s="57"/>
      <c r="N23" s="115"/>
      <c r="O23" s="116"/>
      <c r="P23" s="120"/>
      <c r="Q23" s="120"/>
      <c r="R23" s="116"/>
      <c r="S23" s="120"/>
      <c r="T23" s="116"/>
      <c r="U23" s="116"/>
    </row>
    <row r="24" spans="1:21" s="2" customFormat="1" ht="16.149999999999999" customHeight="1" x14ac:dyDescent="0.25">
      <c r="A24" s="51" t="s">
        <v>79</v>
      </c>
      <c r="B24" s="34">
        <v>6921973.0099999998</v>
      </c>
      <c r="C24" s="35">
        <v>861104.44</v>
      </c>
      <c r="D24" s="37">
        <v>6060868.5700000003</v>
      </c>
      <c r="E24" s="35"/>
      <c r="F24" s="137"/>
      <c r="G24" s="37">
        <v>81669516.439999998</v>
      </c>
      <c r="H24" s="142">
        <v>105.6</v>
      </c>
      <c r="I24" s="142">
        <v>101.2</v>
      </c>
      <c r="J24" s="139">
        <v>106.3</v>
      </c>
      <c r="K24" s="40" t="s">
        <v>27</v>
      </c>
      <c r="L24" s="1"/>
      <c r="M24" s="25"/>
      <c r="N24" s="117"/>
      <c r="O24" s="119"/>
      <c r="P24" s="120"/>
      <c r="Q24" s="120"/>
      <c r="R24" s="119"/>
      <c r="S24" s="120"/>
      <c r="T24" s="119"/>
      <c r="U24" s="119"/>
    </row>
    <row r="25" spans="1:21" ht="16.149999999999999" customHeight="1" x14ac:dyDescent="0.25">
      <c r="A25" s="51" t="s">
        <v>145</v>
      </c>
      <c r="B25" s="34">
        <v>361906</v>
      </c>
      <c r="C25" s="35" t="s">
        <v>89</v>
      </c>
      <c r="D25" s="37">
        <v>361906</v>
      </c>
      <c r="E25" s="35">
        <v>9233728.5999999996</v>
      </c>
      <c r="F25" s="137">
        <v>371722.6</v>
      </c>
      <c r="G25" s="37">
        <v>8862006</v>
      </c>
      <c r="H25" s="142">
        <v>85.7</v>
      </c>
      <c r="I25" s="142" t="s">
        <v>89</v>
      </c>
      <c r="J25" s="139">
        <v>82.7</v>
      </c>
      <c r="K25" s="40" t="s">
        <v>28</v>
      </c>
      <c r="M25" s="51"/>
      <c r="N25" s="113"/>
      <c r="O25" s="120"/>
      <c r="P25" s="120"/>
      <c r="Q25" s="120"/>
      <c r="R25" s="120"/>
      <c r="S25" s="125"/>
      <c r="T25" s="120"/>
      <c r="U25" s="110"/>
    </row>
    <row r="26" spans="1:21" s="7" customFormat="1" ht="16.149999999999999" customHeight="1" x14ac:dyDescent="0.25">
      <c r="A26" s="25" t="s">
        <v>121</v>
      </c>
      <c r="B26" s="26">
        <v>13060257.300000001</v>
      </c>
      <c r="C26" s="27">
        <v>1240855.3</v>
      </c>
      <c r="D26" s="29">
        <v>119402</v>
      </c>
      <c r="E26" s="27">
        <v>22509777</v>
      </c>
      <c r="F26" s="135">
        <v>21803309.260000002</v>
      </c>
      <c r="G26" s="29">
        <v>706468</v>
      </c>
      <c r="H26" s="136">
        <v>181.9</v>
      </c>
      <c r="I26" s="136">
        <v>180.1</v>
      </c>
      <c r="J26" s="134">
        <v>261.10000000000002</v>
      </c>
      <c r="K26" s="40" t="s">
        <v>122</v>
      </c>
      <c r="L26" s="1"/>
      <c r="M26" s="57"/>
      <c r="N26" s="115"/>
      <c r="O26" s="116"/>
      <c r="P26" s="124"/>
      <c r="Q26" s="124"/>
      <c r="R26" s="116"/>
      <c r="S26" s="124"/>
      <c r="T26" s="116"/>
      <c r="U26" s="116"/>
    </row>
    <row r="27" spans="1:21" s="2" customFormat="1" ht="16.149999999999999" customHeight="1" x14ac:dyDescent="0.25">
      <c r="A27" s="51" t="s">
        <v>80</v>
      </c>
      <c r="B27" s="34">
        <v>118648</v>
      </c>
      <c r="C27" s="35">
        <v>1500</v>
      </c>
      <c r="D27" s="37">
        <v>117148</v>
      </c>
      <c r="E27" s="35">
        <v>746487</v>
      </c>
      <c r="F27" s="137">
        <v>42330</v>
      </c>
      <c r="G27" s="37">
        <v>704157</v>
      </c>
      <c r="H27" s="142">
        <v>240</v>
      </c>
      <c r="I27" s="142">
        <v>104.5</v>
      </c>
      <c r="J27" s="139">
        <v>260.2</v>
      </c>
      <c r="K27" s="40" t="s">
        <v>29</v>
      </c>
      <c r="L27" s="1"/>
      <c r="M27" s="25"/>
      <c r="N27" s="117"/>
      <c r="O27" s="119"/>
      <c r="P27" s="122"/>
      <c r="Q27" s="122"/>
      <c r="R27" s="119"/>
      <c r="S27" s="122"/>
      <c r="T27" s="119"/>
      <c r="U27" s="119"/>
    </row>
    <row r="28" spans="1:21" ht="16.149999999999999" customHeight="1" x14ac:dyDescent="0.25">
      <c r="A28" s="51" t="s">
        <v>84</v>
      </c>
      <c r="B28" s="34">
        <v>1241609.25</v>
      </c>
      <c r="C28" s="35">
        <v>1241555.25</v>
      </c>
      <c r="D28" s="37">
        <v>54</v>
      </c>
      <c r="E28" s="35">
        <v>21763290.260000002</v>
      </c>
      <c r="F28" s="137">
        <v>21763179.260000002</v>
      </c>
      <c r="G28" s="37">
        <v>111</v>
      </c>
      <c r="H28" s="142">
        <v>180.4</v>
      </c>
      <c r="I28" s="142">
        <v>180.4</v>
      </c>
      <c r="J28" s="139" t="s">
        <v>89</v>
      </c>
      <c r="K28" s="40" t="s">
        <v>30</v>
      </c>
      <c r="M28" s="51"/>
      <c r="N28" s="51"/>
    </row>
    <row r="29" spans="1:21" s="2" customFormat="1" ht="12" customHeight="1" x14ac:dyDescent="0.25">
      <c r="B29" s="105"/>
      <c r="C29" s="41"/>
      <c r="D29" s="41"/>
      <c r="E29" s="41"/>
      <c r="F29" s="101"/>
      <c r="G29" s="101"/>
      <c r="H29" s="101"/>
      <c r="I29" s="101"/>
      <c r="J29" s="101"/>
      <c r="K29" s="1"/>
      <c r="L29" s="1"/>
      <c r="M29" s="25"/>
      <c r="N29" s="25"/>
      <c r="O29" s="5"/>
      <c r="P29" s="5"/>
      <c r="Q29" s="5"/>
      <c r="R29" s="5"/>
      <c r="S29" s="5"/>
      <c r="T29" s="5"/>
    </row>
    <row r="30" spans="1:21" s="7" customFormat="1" ht="12" customHeight="1" x14ac:dyDescent="0.25">
      <c r="A30" s="57"/>
      <c r="B30" s="106"/>
      <c r="C30" s="106"/>
      <c r="D30" s="106"/>
      <c r="E30" s="106"/>
      <c r="F30" s="3"/>
      <c r="G30" s="3"/>
      <c r="H30" s="3"/>
      <c r="I30" s="3"/>
      <c r="J30" s="3"/>
      <c r="K30" s="1"/>
      <c r="L30" s="1"/>
      <c r="M30" s="57"/>
      <c r="N30" s="57"/>
      <c r="O30" s="5"/>
      <c r="P30" s="5"/>
      <c r="Q30" s="5"/>
      <c r="R30" s="5"/>
      <c r="S30" s="5"/>
      <c r="T30" s="5"/>
    </row>
    <row r="31" spans="1:21" ht="12" customHeight="1" x14ac:dyDescent="0.25">
      <c r="A31" s="107" t="s">
        <v>217</v>
      </c>
      <c r="B31" s="41"/>
      <c r="C31" s="41"/>
      <c r="D31" s="41"/>
      <c r="E31" s="41"/>
      <c r="F31" s="41"/>
      <c r="G31" s="41"/>
      <c r="H31" s="41"/>
      <c r="I31" s="41"/>
      <c r="J31" s="41"/>
      <c r="K31" s="103"/>
      <c r="L31" s="103"/>
      <c r="M31" s="51"/>
      <c r="N31" s="51"/>
      <c r="O31" s="103"/>
      <c r="P31" s="103"/>
      <c r="Q31" s="103"/>
      <c r="R31" s="103"/>
      <c r="S31" s="103"/>
      <c r="T31" s="103"/>
    </row>
    <row r="32" spans="1:21" s="2" customFormat="1" ht="12" customHeight="1" x14ac:dyDescent="0.25">
      <c r="A32" s="108" t="s">
        <v>218</v>
      </c>
      <c r="B32" s="1"/>
      <c r="C32" s="1"/>
      <c r="D32" s="1"/>
      <c r="E32" s="3"/>
      <c r="F32" s="3"/>
      <c r="G32" s="41"/>
      <c r="H32" s="41"/>
      <c r="I32" s="41"/>
      <c r="J32" s="41"/>
      <c r="K32" s="103"/>
      <c r="L32" s="103"/>
      <c r="M32" s="25"/>
      <c r="N32" s="25"/>
      <c r="O32" s="103"/>
      <c r="P32" s="103"/>
      <c r="Q32" s="103"/>
      <c r="R32" s="103"/>
      <c r="S32" s="103"/>
      <c r="T32" s="103"/>
    </row>
    <row r="33" spans="1:20" s="7" customFormat="1" ht="12" customHeight="1" x14ac:dyDescent="0.25">
      <c r="A33" s="51"/>
      <c r="B33" s="51"/>
      <c r="C33" s="51"/>
      <c r="D33" s="51"/>
      <c r="E33" s="101"/>
      <c r="F33" s="101"/>
      <c r="G33" s="106"/>
      <c r="H33" s="106"/>
      <c r="I33" s="106"/>
      <c r="J33" s="106"/>
      <c r="K33" s="109"/>
      <c r="L33" s="109"/>
      <c r="M33" s="57"/>
      <c r="N33" s="57"/>
      <c r="O33" s="109"/>
      <c r="P33" s="109"/>
      <c r="Q33" s="109"/>
      <c r="R33" s="109"/>
      <c r="S33" s="109"/>
      <c r="T33" s="109"/>
    </row>
    <row r="34" spans="1:20" s="2" customFormat="1" ht="12" customHeight="1" x14ac:dyDescent="0.25">
      <c r="A34" s="25"/>
      <c r="B34" s="41"/>
      <c r="C34" s="41"/>
      <c r="D34" s="41"/>
      <c r="E34" s="41"/>
      <c r="F34" s="41"/>
      <c r="G34" s="41"/>
      <c r="H34" s="41"/>
      <c r="I34" s="41"/>
      <c r="J34" s="41"/>
      <c r="K34" s="103"/>
      <c r="L34" s="103"/>
      <c r="M34" s="25"/>
      <c r="N34" s="25"/>
      <c r="O34" s="103"/>
      <c r="P34" s="103"/>
      <c r="Q34" s="103"/>
      <c r="R34" s="103"/>
      <c r="S34" s="103"/>
      <c r="T34" s="103"/>
    </row>
    <row r="35" spans="1:20" s="2" customFormat="1" ht="12" customHeight="1" x14ac:dyDescent="0.25">
      <c r="A35" s="25"/>
      <c r="B35" s="41"/>
      <c r="C35" s="41"/>
      <c r="D35" s="41"/>
      <c r="E35" s="41"/>
      <c r="F35" s="41"/>
      <c r="G35" s="41"/>
      <c r="H35" s="41"/>
      <c r="I35" s="41"/>
      <c r="J35" s="41"/>
      <c r="K35" s="103"/>
      <c r="L35" s="103"/>
      <c r="M35" s="25"/>
      <c r="N35" s="25"/>
      <c r="O35" s="103"/>
      <c r="P35" s="103"/>
      <c r="Q35" s="103"/>
      <c r="R35" s="103"/>
      <c r="S35" s="103"/>
      <c r="T35" s="103"/>
    </row>
    <row r="36" spans="1:20" s="2" customFormat="1" ht="12" customHeight="1" x14ac:dyDescent="0.25">
      <c r="A36" s="25"/>
      <c r="B36" s="41"/>
      <c r="C36" s="41"/>
      <c r="D36" s="41"/>
      <c r="E36" s="41"/>
      <c r="F36" s="41"/>
      <c r="G36" s="41"/>
      <c r="H36" s="41"/>
      <c r="I36" s="41"/>
      <c r="J36" s="41"/>
      <c r="K36" s="103"/>
      <c r="L36" s="103"/>
      <c r="M36" s="25"/>
      <c r="N36" s="25"/>
      <c r="O36" s="103"/>
      <c r="P36" s="103"/>
      <c r="Q36" s="103"/>
      <c r="R36" s="103"/>
      <c r="S36" s="103"/>
      <c r="T36" s="103"/>
    </row>
    <row r="37" spans="1:20" s="2" customFormat="1" ht="12" customHeight="1" x14ac:dyDescent="0.25">
      <c r="A37" s="25"/>
      <c r="B37" s="41"/>
      <c r="C37" s="41"/>
      <c r="D37" s="41"/>
      <c r="E37" s="41"/>
      <c r="F37" s="41"/>
      <c r="G37" s="41"/>
      <c r="H37" s="41"/>
      <c r="I37" s="41"/>
      <c r="J37" s="41"/>
      <c r="K37" s="103"/>
      <c r="L37" s="103"/>
      <c r="M37" s="25"/>
      <c r="N37" s="25"/>
      <c r="O37" s="103"/>
      <c r="P37" s="103"/>
      <c r="Q37" s="103"/>
      <c r="R37" s="103"/>
      <c r="S37" s="103"/>
      <c r="T37" s="103"/>
    </row>
    <row r="38" spans="1:20" s="2" customFormat="1" ht="12" customHeight="1" x14ac:dyDescent="0.25">
      <c r="A38" s="2" t="s">
        <v>224</v>
      </c>
      <c r="B38" s="41"/>
      <c r="C38" s="41"/>
      <c r="D38" s="41"/>
      <c r="E38" s="41"/>
      <c r="F38" s="2" t="s">
        <v>226</v>
      </c>
      <c r="G38" s="41"/>
      <c r="H38" s="41"/>
      <c r="I38" s="41"/>
      <c r="J38" s="41"/>
      <c r="K38" s="103"/>
      <c r="L38" s="103"/>
      <c r="M38" s="25"/>
      <c r="N38" s="25"/>
      <c r="O38" s="103"/>
      <c r="P38" s="103"/>
      <c r="Q38" s="103"/>
      <c r="R38" s="103"/>
      <c r="S38" s="103"/>
      <c r="T38" s="103"/>
    </row>
    <row r="39" spans="1:20" ht="13.15" customHeight="1" x14ac:dyDescent="0.25">
      <c r="A39" s="1" t="s">
        <v>225</v>
      </c>
      <c r="E39" s="1"/>
      <c r="F39" s="1" t="s">
        <v>227</v>
      </c>
      <c r="G39" s="1"/>
      <c r="H39" s="1"/>
      <c r="I39" s="1"/>
      <c r="J39" s="1"/>
      <c r="O39" s="1"/>
      <c r="P39" s="1"/>
      <c r="Q39" s="1"/>
      <c r="R39" s="1"/>
      <c r="S39" s="1"/>
      <c r="T39" s="1"/>
    </row>
    <row r="40" spans="1:20" ht="13.15" customHeight="1" x14ac:dyDescent="0.25">
      <c r="E40" s="1"/>
      <c r="F40" s="1"/>
      <c r="G40" s="1"/>
      <c r="H40" s="1"/>
      <c r="I40" s="1"/>
      <c r="J40" s="1"/>
      <c r="O40" s="1"/>
      <c r="P40" s="1"/>
      <c r="Q40" s="1"/>
      <c r="R40" s="1"/>
      <c r="S40" s="1"/>
      <c r="T40" s="1"/>
    </row>
    <row r="41" spans="1:20" ht="13.15" customHeight="1" x14ac:dyDescent="0.25">
      <c r="E41" s="1"/>
      <c r="F41" s="1"/>
      <c r="G41" s="1"/>
      <c r="H41" s="1"/>
      <c r="I41" s="1"/>
      <c r="J41" s="1"/>
      <c r="O41" s="1"/>
      <c r="P41" s="1"/>
      <c r="Q41" s="1"/>
      <c r="R41" s="1"/>
      <c r="S41" s="1"/>
      <c r="T41" s="1"/>
    </row>
    <row r="42" spans="1:20" ht="13.15" customHeight="1" x14ac:dyDescent="0.25">
      <c r="E42" s="1"/>
      <c r="F42" s="1"/>
      <c r="G42" s="1"/>
      <c r="H42" s="1"/>
      <c r="I42" s="1"/>
      <c r="J42" s="1"/>
      <c r="O42" s="1"/>
      <c r="P42" s="1"/>
      <c r="Q42" s="1"/>
      <c r="R42" s="1"/>
      <c r="S42" s="1"/>
      <c r="T42" s="1"/>
    </row>
    <row r="43" spans="1:20" ht="13.15" customHeight="1" x14ac:dyDescent="0.25">
      <c r="E43" s="1"/>
      <c r="F43" s="1"/>
      <c r="G43" s="1"/>
      <c r="H43" s="1"/>
      <c r="I43" s="1"/>
      <c r="J43" s="1"/>
      <c r="O43" s="1"/>
      <c r="P43" s="1"/>
      <c r="Q43" s="1"/>
      <c r="R43" s="1"/>
      <c r="S43" s="1"/>
      <c r="T43" s="1"/>
    </row>
    <row r="44" spans="1:20" ht="13.15" customHeight="1" x14ac:dyDescent="0.25">
      <c r="E44" s="1"/>
      <c r="F44" s="1"/>
      <c r="G44" s="1"/>
      <c r="H44" s="1"/>
      <c r="I44" s="1"/>
      <c r="J44" s="1"/>
      <c r="O44" s="1"/>
      <c r="P44" s="1"/>
      <c r="Q44" s="1"/>
      <c r="R44" s="1"/>
      <c r="S44" s="1"/>
      <c r="T44" s="1"/>
    </row>
    <row r="45" spans="1:20" ht="13.15" customHeight="1" x14ac:dyDescent="0.25">
      <c r="E45" s="1"/>
      <c r="F45" s="1"/>
      <c r="G45" s="1"/>
      <c r="H45" s="1"/>
      <c r="I45" s="1"/>
      <c r="J45" s="1"/>
      <c r="O45" s="1"/>
      <c r="P45" s="1"/>
      <c r="Q45" s="1"/>
      <c r="R45" s="1"/>
      <c r="S45" s="1"/>
      <c r="T45" s="1"/>
    </row>
    <row r="46" spans="1:20" ht="13.15" customHeight="1" x14ac:dyDescent="0.25">
      <c r="E46" s="1"/>
      <c r="F46" s="1"/>
      <c r="G46" s="1"/>
      <c r="H46" s="1"/>
      <c r="I46" s="1"/>
      <c r="J46" s="1"/>
      <c r="O46" s="1"/>
      <c r="P46" s="1"/>
      <c r="Q46" s="1"/>
      <c r="R46" s="1"/>
      <c r="S46" s="1"/>
      <c r="T46" s="1"/>
    </row>
    <row r="47" spans="1:20" ht="13.15" customHeight="1" x14ac:dyDescent="0.25">
      <c r="E47" s="1"/>
      <c r="F47" s="1"/>
      <c r="G47" s="1"/>
      <c r="H47" s="1"/>
      <c r="I47" s="1"/>
      <c r="J47" s="1"/>
      <c r="O47" s="1"/>
      <c r="P47" s="1"/>
      <c r="Q47" s="1"/>
      <c r="R47" s="1"/>
      <c r="S47" s="1"/>
      <c r="T47" s="1"/>
    </row>
    <row r="48" spans="1:20" ht="13.15" customHeight="1" x14ac:dyDescent="0.25">
      <c r="E48" s="1"/>
      <c r="F48" s="1"/>
      <c r="G48" s="1"/>
      <c r="H48" s="1"/>
      <c r="I48" s="1"/>
      <c r="J48" s="1"/>
      <c r="O48" s="1"/>
      <c r="P48" s="1"/>
      <c r="Q48" s="1"/>
      <c r="R48" s="1"/>
      <c r="S48" s="1"/>
      <c r="T48" s="1"/>
    </row>
    <row r="49" spans="1:20" ht="13.15" customHeight="1" x14ac:dyDescent="0.25">
      <c r="E49" s="1"/>
      <c r="F49" s="1"/>
      <c r="G49" s="1"/>
      <c r="H49" s="1"/>
      <c r="I49" s="1"/>
      <c r="J49" s="1"/>
      <c r="O49" s="1"/>
      <c r="P49" s="1"/>
      <c r="Q49" s="1"/>
      <c r="R49" s="1"/>
      <c r="S49" s="1"/>
      <c r="T49" s="1"/>
    </row>
    <row r="50" spans="1:20" ht="13.15" customHeight="1" x14ac:dyDescent="0.25">
      <c r="E50" s="1"/>
      <c r="F50" s="1"/>
      <c r="G50" s="1"/>
      <c r="H50" s="1"/>
      <c r="I50" s="1"/>
      <c r="J50" s="1"/>
      <c r="O50" s="1"/>
      <c r="P50" s="1"/>
      <c r="Q50" s="1"/>
      <c r="R50" s="1"/>
      <c r="S50" s="1"/>
      <c r="T50" s="1"/>
    </row>
    <row r="51" spans="1:20" ht="13.15" customHeight="1" x14ac:dyDescent="0.25">
      <c r="E51" s="1"/>
      <c r="F51" s="1"/>
      <c r="G51" s="1"/>
      <c r="H51" s="1"/>
      <c r="I51" s="1"/>
      <c r="J51" s="1"/>
      <c r="O51" s="1"/>
      <c r="P51" s="1"/>
      <c r="Q51" s="1"/>
      <c r="R51" s="1"/>
      <c r="S51" s="1"/>
      <c r="T51" s="1"/>
    </row>
    <row r="52" spans="1:20" ht="13.15" customHeight="1" x14ac:dyDescent="0.25">
      <c r="E52" s="1"/>
      <c r="F52" s="1"/>
      <c r="G52" s="1"/>
      <c r="H52" s="1"/>
      <c r="I52" s="1"/>
      <c r="J52" s="1"/>
      <c r="O52" s="1"/>
      <c r="P52" s="1"/>
      <c r="Q52" s="1"/>
      <c r="R52" s="1"/>
      <c r="S52" s="1"/>
      <c r="T52" s="1"/>
    </row>
    <row r="53" spans="1:20" ht="13.15" customHeight="1" x14ac:dyDescent="0.25">
      <c r="E53" s="1"/>
      <c r="F53" s="1"/>
      <c r="G53" s="1"/>
      <c r="H53" s="1"/>
      <c r="I53" s="1"/>
      <c r="J53" s="1"/>
      <c r="O53" s="1"/>
      <c r="P53" s="1"/>
      <c r="Q53" s="1"/>
      <c r="R53" s="1"/>
      <c r="S53" s="1"/>
      <c r="T53" s="1"/>
    </row>
    <row r="54" spans="1:20" ht="13.15" customHeight="1" x14ac:dyDescent="0.25">
      <c r="E54" s="1"/>
      <c r="F54" s="1"/>
      <c r="G54" s="1"/>
      <c r="H54" s="1"/>
      <c r="I54" s="1"/>
      <c r="J54" s="1"/>
      <c r="O54" s="1"/>
      <c r="P54" s="1"/>
      <c r="Q54" s="1"/>
      <c r="R54" s="1"/>
      <c r="S54" s="1"/>
      <c r="T54" s="1"/>
    </row>
    <row r="55" spans="1:20" ht="13.15" customHeight="1" x14ac:dyDescent="0.25">
      <c r="E55" s="1"/>
      <c r="F55" s="1"/>
      <c r="G55" s="1"/>
      <c r="H55" s="1"/>
      <c r="I55" s="1"/>
      <c r="J55" s="1"/>
      <c r="O55" s="1"/>
      <c r="P55" s="1"/>
      <c r="Q55" s="1"/>
      <c r="R55" s="1"/>
      <c r="S55" s="1"/>
      <c r="T55" s="1"/>
    </row>
    <row r="56" spans="1:20" ht="13.15" customHeight="1" x14ac:dyDescent="0.25">
      <c r="E56" s="1"/>
      <c r="F56" s="1"/>
      <c r="G56" s="1"/>
      <c r="H56" s="1"/>
      <c r="I56" s="1"/>
      <c r="J56" s="1"/>
      <c r="O56" s="1"/>
      <c r="P56" s="1"/>
      <c r="Q56" s="1"/>
      <c r="R56" s="1"/>
      <c r="S56" s="1"/>
      <c r="T56" s="1"/>
    </row>
    <row r="58" spans="1:20" x14ac:dyDescent="0.25">
      <c r="A58" s="110"/>
    </row>
    <row r="59" spans="1:20" x14ac:dyDescent="0.25">
      <c r="A59" s="110"/>
    </row>
    <row r="62" spans="1:20" x14ac:dyDescent="0.25">
      <c r="A62" s="84"/>
      <c r="B62" s="84"/>
      <c r="C62" s="84"/>
      <c r="D62" s="84"/>
      <c r="E62" s="111"/>
      <c r="F62" s="111"/>
      <c r="G62" s="111"/>
      <c r="H62" s="111"/>
      <c r="I62" s="111"/>
      <c r="J62" s="111"/>
      <c r="K62" s="84"/>
    </row>
    <row r="63" spans="1:20" x14ac:dyDescent="0.25">
      <c r="N63" s="1" t="s">
        <v>148</v>
      </c>
    </row>
  </sheetData>
  <mergeCells count="7">
    <mergeCell ref="B7:D7"/>
    <mergeCell ref="E7:G7"/>
    <mergeCell ref="H7:J7"/>
    <mergeCell ref="O7:T7"/>
    <mergeCell ref="O8:P8"/>
    <mergeCell ref="Q8:R8"/>
    <mergeCell ref="S8:T8"/>
  </mergeCells>
  <phoneticPr fontId="0" type="noConversion"/>
  <printOptions horizontalCentered="1"/>
  <pageMargins left="0.78740157480314965" right="0.78740157480314965" top="0.98425196850393704" bottom="0.98425196850393704" header="0" footer="0.78740157480314965"/>
  <pageSetup paperSize="9" scale="80" orientation="portrait" r:id="rId1"/>
  <headerFooter alignWithMargins="0">
    <oddFooter xml:space="preserve">&amp;C&amp;"Arial CE,Bold"&amp;10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abSelected="1" topLeftCell="A10" workbookViewId="0">
      <selection activeCell="K27" sqref="K27"/>
    </sheetView>
  </sheetViews>
  <sheetFormatPr defaultColWidth="9.140625" defaultRowHeight="13.5" x14ac:dyDescent="0.25"/>
  <cols>
    <col min="1" max="1" width="31.28515625" style="1" customWidth="1"/>
    <col min="2" max="4" width="8.85546875" style="1" customWidth="1"/>
    <col min="5" max="7" width="8.85546875" style="48" customWidth="1"/>
    <col min="8" max="8" width="26.42578125" style="1" customWidth="1"/>
    <col min="9" max="9" width="8" style="1" customWidth="1"/>
    <col min="10" max="10" width="6" style="1" customWidth="1"/>
    <col min="11" max="11" width="9.140625" style="1"/>
    <col min="12" max="12" width="9.5703125" style="1" customWidth="1"/>
    <col min="13" max="13" width="10.28515625" style="1" customWidth="1"/>
    <col min="14" max="16384" width="9.140625" style="1"/>
  </cols>
  <sheetData>
    <row r="1" spans="1:22" ht="12" customHeight="1" x14ac:dyDescent="0.25">
      <c r="A1" s="2" t="s">
        <v>98</v>
      </c>
    </row>
    <row r="2" spans="1:22" ht="12" customHeight="1" x14ac:dyDescent="0.25">
      <c r="A2" s="7" t="s">
        <v>99</v>
      </c>
    </row>
    <row r="3" spans="1:22" ht="12" customHeight="1" x14ac:dyDescent="0.25"/>
    <row r="4" spans="1:22" x14ac:dyDescent="0.25">
      <c r="A4" s="2" t="s">
        <v>228</v>
      </c>
      <c r="H4" s="1" t="s">
        <v>0</v>
      </c>
    </row>
    <row r="5" spans="1:22" x14ac:dyDescent="0.25">
      <c r="A5" s="7" t="s">
        <v>229</v>
      </c>
    </row>
    <row r="6" spans="1:22" ht="21" customHeight="1" x14ac:dyDescent="0.25">
      <c r="A6" s="70"/>
      <c r="B6" s="167" t="s">
        <v>219</v>
      </c>
      <c r="C6" s="168"/>
      <c r="D6" s="169"/>
      <c r="E6" s="162" t="s">
        <v>220</v>
      </c>
      <c r="F6" s="163"/>
      <c r="G6" s="164"/>
      <c r="H6" s="12"/>
      <c r="L6" s="175"/>
      <c r="M6" s="176"/>
    </row>
    <row r="7" spans="1:22" ht="33.6" customHeight="1" thickBot="1" x14ac:dyDescent="0.3">
      <c r="A7" s="71"/>
      <c r="B7" s="72" t="s">
        <v>110</v>
      </c>
      <c r="C7" s="72" t="s">
        <v>197</v>
      </c>
      <c r="D7" s="72" t="s">
        <v>112</v>
      </c>
      <c r="E7" s="72" t="s">
        <v>110</v>
      </c>
      <c r="F7" s="72" t="s">
        <v>197</v>
      </c>
      <c r="G7" s="72" t="s">
        <v>112</v>
      </c>
      <c r="H7" s="73"/>
      <c r="L7" s="74"/>
      <c r="M7" s="74"/>
    </row>
    <row r="8" spans="1:22" ht="12" customHeight="1" thickTop="1" x14ac:dyDescent="0.25">
      <c r="B8" s="75"/>
      <c r="C8" s="76"/>
      <c r="D8" s="76"/>
      <c r="E8" s="77"/>
      <c r="F8" s="78"/>
      <c r="G8" s="79"/>
      <c r="L8" s="51"/>
      <c r="M8" s="51"/>
    </row>
    <row r="9" spans="1:22" s="2" customFormat="1" ht="15" customHeight="1" x14ac:dyDescent="0.25">
      <c r="A9" s="51" t="s">
        <v>213</v>
      </c>
      <c r="B9" s="34" t="s">
        <v>89</v>
      </c>
      <c r="C9" s="35" t="s">
        <v>89</v>
      </c>
      <c r="D9" s="35" t="s">
        <v>89</v>
      </c>
      <c r="E9" s="34">
        <v>19005</v>
      </c>
      <c r="F9" s="35">
        <v>5388</v>
      </c>
      <c r="G9" s="37">
        <v>13616</v>
      </c>
      <c r="H9" s="40" t="s">
        <v>214</v>
      </c>
      <c r="I9" s="25"/>
      <c r="J9" s="25"/>
      <c r="K9" s="1"/>
      <c r="L9" s="80"/>
      <c r="M9" s="69"/>
      <c r="N9" s="1"/>
      <c r="O9" s="1"/>
      <c r="P9" s="1"/>
      <c r="Q9" s="1"/>
      <c r="R9" s="1"/>
      <c r="S9" s="1"/>
      <c r="T9" s="1"/>
      <c r="U9" s="1"/>
      <c r="V9" s="1"/>
    </row>
    <row r="10" spans="1:22" s="2" customFormat="1" ht="15" customHeight="1" x14ac:dyDescent="0.25">
      <c r="A10" s="51" t="s">
        <v>139</v>
      </c>
      <c r="B10" s="34" t="s">
        <v>89</v>
      </c>
      <c r="C10" s="35" t="s">
        <v>89</v>
      </c>
      <c r="D10" s="35" t="s">
        <v>89</v>
      </c>
      <c r="E10" s="34">
        <v>489</v>
      </c>
      <c r="F10" s="35" t="s">
        <v>32</v>
      </c>
      <c r="G10" s="37">
        <v>489</v>
      </c>
      <c r="H10" s="40" t="s">
        <v>9</v>
      </c>
      <c r="I10" s="25"/>
      <c r="J10" s="25"/>
      <c r="K10" s="1"/>
      <c r="L10" s="80"/>
      <c r="M10" s="69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51" t="s">
        <v>96</v>
      </c>
      <c r="B11" s="34">
        <v>32</v>
      </c>
      <c r="C11" s="35">
        <v>7</v>
      </c>
      <c r="D11" s="35">
        <v>25</v>
      </c>
      <c r="E11" s="34">
        <v>1142</v>
      </c>
      <c r="F11" s="35">
        <v>100</v>
      </c>
      <c r="G11" s="37">
        <v>1042</v>
      </c>
      <c r="H11" s="40" t="s">
        <v>31</v>
      </c>
      <c r="I11" s="51"/>
      <c r="J11" s="51"/>
      <c r="L11" s="80"/>
      <c r="M11" s="69"/>
    </row>
    <row r="12" spans="1:22" s="7" customFormat="1" ht="15" customHeight="1" x14ac:dyDescent="0.25">
      <c r="A12" s="51" t="s">
        <v>95</v>
      </c>
      <c r="B12" s="34" t="s">
        <v>89</v>
      </c>
      <c r="C12" s="35" t="s">
        <v>89</v>
      </c>
      <c r="D12" s="35" t="s">
        <v>89</v>
      </c>
      <c r="E12" s="34">
        <v>60</v>
      </c>
      <c r="F12" s="35">
        <v>60</v>
      </c>
      <c r="G12" s="37" t="s">
        <v>89</v>
      </c>
      <c r="H12" s="49" t="s">
        <v>10</v>
      </c>
      <c r="I12" s="57"/>
      <c r="J12" s="57"/>
      <c r="K12" s="1"/>
      <c r="L12" s="80"/>
      <c r="M12" s="69"/>
      <c r="N12" s="1"/>
      <c r="O12" s="1"/>
      <c r="P12" s="1"/>
      <c r="Q12" s="1"/>
      <c r="R12" s="1"/>
      <c r="S12" s="1"/>
      <c r="T12" s="1"/>
      <c r="U12" s="1"/>
      <c r="V12" s="1"/>
    </row>
    <row r="13" spans="1:22" s="2" customFormat="1" ht="15" customHeight="1" x14ac:dyDescent="0.25">
      <c r="A13" s="51" t="s">
        <v>1</v>
      </c>
      <c r="B13" s="34">
        <v>28</v>
      </c>
      <c r="C13" s="35">
        <v>4</v>
      </c>
      <c r="D13" s="35">
        <v>25</v>
      </c>
      <c r="E13" s="34">
        <v>435</v>
      </c>
      <c r="F13" s="35">
        <v>14</v>
      </c>
      <c r="G13" s="37">
        <v>421</v>
      </c>
      <c r="H13" s="40" t="s">
        <v>11</v>
      </c>
      <c r="I13" s="25"/>
      <c r="J13" s="25"/>
      <c r="K13" s="1"/>
      <c r="L13" s="80"/>
      <c r="M13" s="69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" t="s">
        <v>2</v>
      </c>
      <c r="B14" s="34">
        <v>666</v>
      </c>
      <c r="C14" s="35">
        <v>430</v>
      </c>
      <c r="D14" s="35">
        <v>237</v>
      </c>
      <c r="E14" s="34">
        <v>3288</v>
      </c>
      <c r="F14" s="35">
        <v>1132</v>
      </c>
      <c r="G14" s="37">
        <v>2155</v>
      </c>
      <c r="H14" s="40" t="s">
        <v>12</v>
      </c>
      <c r="I14" s="51"/>
      <c r="J14" s="51"/>
      <c r="L14" s="80"/>
      <c r="M14" s="69"/>
    </row>
    <row r="15" spans="1:22" s="7" customFormat="1" ht="15" customHeight="1" x14ac:dyDescent="0.25">
      <c r="A15" s="51" t="s">
        <v>132</v>
      </c>
      <c r="B15" s="34">
        <v>432</v>
      </c>
      <c r="C15" s="35">
        <v>732</v>
      </c>
      <c r="D15" s="127" t="s">
        <v>89</v>
      </c>
      <c r="E15" s="34">
        <v>3997</v>
      </c>
      <c r="F15" s="35">
        <v>3997</v>
      </c>
      <c r="G15" s="128" t="s">
        <v>89</v>
      </c>
      <c r="H15" s="40" t="s">
        <v>13</v>
      </c>
      <c r="I15" s="57"/>
      <c r="J15" s="57"/>
      <c r="K15" s="1"/>
      <c r="L15" s="80"/>
      <c r="M15" s="69"/>
      <c r="N15" s="1"/>
      <c r="O15" s="1"/>
      <c r="P15" s="1"/>
      <c r="Q15" s="1"/>
      <c r="R15" s="1"/>
      <c r="S15" s="1"/>
      <c r="T15" s="1"/>
      <c r="U15" s="1"/>
      <c r="V15" s="1"/>
    </row>
    <row r="16" spans="1:22" s="2" customFormat="1" ht="15" customHeight="1" x14ac:dyDescent="0.25">
      <c r="A16" s="51" t="s">
        <v>3</v>
      </c>
      <c r="B16" s="34">
        <v>66</v>
      </c>
      <c r="C16" s="35">
        <v>38</v>
      </c>
      <c r="D16" s="35">
        <v>28</v>
      </c>
      <c r="E16" s="34">
        <v>842</v>
      </c>
      <c r="F16" s="35">
        <v>596</v>
      </c>
      <c r="G16" s="37">
        <v>246</v>
      </c>
      <c r="H16" s="40" t="s">
        <v>14</v>
      </c>
      <c r="I16" s="25"/>
      <c r="J16" s="25"/>
      <c r="K16" s="1"/>
      <c r="L16" s="80"/>
      <c r="M16" s="69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51" t="s">
        <v>4</v>
      </c>
      <c r="B17" s="34">
        <v>724</v>
      </c>
      <c r="C17" s="35">
        <v>3</v>
      </c>
      <c r="D17" s="35">
        <v>721</v>
      </c>
      <c r="E17" s="34">
        <v>4987</v>
      </c>
      <c r="F17" s="35">
        <v>1438</v>
      </c>
      <c r="G17" s="37">
        <v>3549</v>
      </c>
      <c r="H17" s="40" t="s">
        <v>15</v>
      </c>
      <c r="I17" s="51"/>
      <c r="J17" s="51"/>
      <c r="L17" s="80"/>
      <c r="M17" s="69"/>
    </row>
    <row r="18" spans="1:22" s="7" customFormat="1" ht="15" customHeight="1" x14ac:dyDescent="0.25">
      <c r="A18" s="51" t="s">
        <v>97</v>
      </c>
      <c r="B18" s="34">
        <v>781</v>
      </c>
      <c r="C18" s="35">
        <v>35</v>
      </c>
      <c r="D18" s="35">
        <v>746</v>
      </c>
      <c r="E18" s="34">
        <v>1850</v>
      </c>
      <c r="F18" s="35">
        <v>621</v>
      </c>
      <c r="G18" s="37">
        <v>1229</v>
      </c>
      <c r="H18" s="80" t="s">
        <v>124</v>
      </c>
      <c r="I18" s="57"/>
      <c r="J18" s="57"/>
      <c r="K18" s="1"/>
      <c r="L18" s="80"/>
      <c r="M18" s="69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51" t="s">
        <v>5</v>
      </c>
      <c r="B19" s="34">
        <v>194</v>
      </c>
      <c r="C19" s="35">
        <v>193</v>
      </c>
      <c r="D19" s="35">
        <v>1</v>
      </c>
      <c r="E19" s="34">
        <v>1876</v>
      </c>
      <c r="F19" s="35">
        <v>1801</v>
      </c>
      <c r="G19" s="37">
        <v>76</v>
      </c>
      <c r="H19" s="40" t="s">
        <v>16</v>
      </c>
      <c r="I19" s="51"/>
      <c r="J19" s="51"/>
      <c r="L19" s="80"/>
      <c r="M19" s="69"/>
    </row>
    <row r="20" spans="1:22" s="7" customFormat="1" ht="15" customHeight="1" x14ac:dyDescent="0.25">
      <c r="A20" s="51" t="s">
        <v>6</v>
      </c>
      <c r="B20" s="34">
        <v>2</v>
      </c>
      <c r="C20" s="35" t="s">
        <v>89</v>
      </c>
      <c r="D20" s="35">
        <v>2</v>
      </c>
      <c r="E20" s="34">
        <v>66</v>
      </c>
      <c r="F20" s="35">
        <v>12</v>
      </c>
      <c r="G20" s="37">
        <v>54</v>
      </c>
      <c r="H20" s="40" t="s">
        <v>17</v>
      </c>
      <c r="I20" s="57"/>
      <c r="J20" s="57"/>
      <c r="K20" s="1"/>
      <c r="L20" s="80"/>
      <c r="M20" s="69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51" t="s">
        <v>7</v>
      </c>
      <c r="B21" s="34">
        <v>2455</v>
      </c>
      <c r="C21" s="35">
        <v>2020</v>
      </c>
      <c r="D21" s="35">
        <v>435</v>
      </c>
      <c r="E21" s="34">
        <v>33963</v>
      </c>
      <c r="F21" s="35">
        <v>29797</v>
      </c>
      <c r="G21" s="37">
        <v>4166</v>
      </c>
      <c r="H21" s="40" t="s">
        <v>18</v>
      </c>
      <c r="I21" s="51"/>
      <c r="J21" s="51"/>
      <c r="L21" s="80"/>
      <c r="M21" s="69"/>
    </row>
    <row r="22" spans="1:22" s="7" customFormat="1" ht="15" customHeight="1" x14ac:dyDescent="0.25">
      <c r="A22" s="51" t="s">
        <v>133</v>
      </c>
      <c r="B22" s="81">
        <v>511</v>
      </c>
      <c r="C22" s="35">
        <v>511</v>
      </c>
      <c r="D22" s="35" t="s">
        <v>89</v>
      </c>
      <c r="E22" s="34">
        <v>7543</v>
      </c>
      <c r="F22" s="35">
        <v>7543</v>
      </c>
      <c r="G22" s="37" t="s">
        <v>89</v>
      </c>
      <c r="H22" s="49" t="s">
        <v>134</v>
      </c>
      <c r="I22" s="57"/>
      <c r="J22" s="57"/>
      <c r="K22" s="1"/>
      <c r="L22" s="80"/>
      <c r="M22" s="69"/>
      <c r="N22" s="1"/>
      <c r="O22" s="1"/>
      <c r="P22" s="1"/>
      <c r="Q22" s="1"/>
      <c r="R22" s="1"/>
      <c r="S22" s="1"/>
      <c r="T22" s="1"/>
      <c r="U22" s="1"/>
      <c r="V22" s="1"/>
    </row>
    <row r="23" spans="1:22" s="2" customFormat="1" ht="15" customHeight="1" x14ac:dyDescent="0.25">
      <c r="A23" s="51" t="s">
        <v>135</v>
      </c>
      <c r="B23" s="34">
        <v>5538</v>
      </c>
      <c r="C23" s="35">
        <v>5538</v>
      </c>
      <c r="D23" s="35" t="s">
        <v>89</v>
      </c>
      <c r="E23" s="34">
        <v>56686</v>
      </c>
      <c r="F23" s="35">
        <v>56686</v>
      </c>
      <c r="G23" s="37" t="s">
        <v>89</v>
      </c>
      <c r="H23" s="40" t="s">
        <v>136</v>
      </c>
      <c r="I23" s="25"/>
      <c r="J23" s="25"/>
      <c r="K23" s="1"/>
      <c r="L23" s="80"/>
      <c r="M23" s="69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5">
      <c r="A24" s="51" t="s">
        <v>137</v>
      </c>
      <c r="B24" s="34">
        <v>12652</v>
      </c>
      <c r="C24" s="35">
        <v>1300</v>
      </c>
      <c r="D24" s="35">
        <v>11352</v>
      </c>
      <c r="E24" s="34">
        <v>176435</v>
      </c>
      <c r="F24" s="35">
        <v>18027</v>
      </c>
      <c r="G24" s="37">
        <v>158408</v>
      </c>
      <c r="H24" s="40" t="s">
        <v>138</v>
      </c>
      <c r="I24" s="51"/>
      <c r="J24" s="51"/>
      <c r="L24" s="80"/>
      <c r="M24" s="69"/>
    </row>
    <row r="25" spans="1:22" s="2" customFormat="1" ht="15" customHeight="1" x14ac:dyDescent="0.25">
      <c r="A25" s="1" t="s">
        <v>8</v>
      </c>
      <c r="B25" s="34">
        <v>185</v>
      </c>
      <c r="C25" s="35">
        <v>185</v>
      </c>
      <c r="D25" s="35" t="s">
        <v>89</v>
      </c>
      <c r="E25" s="34">
        <v>3104</v>
      </c>
      <c r="F25" s="35">
        <v>3104</v>
      </c>
      <c r="G25" s="37" t="s">
        <v>89</v>
      </c>
      <c r="H25" s="49" t="s">
        <v>19</v>
      </c>
      <c r="I25" s="25"/>
      <c r="J25" s="25"/>
      <c r="K25" s="1"/>
      <c r="L25" s="80"/>
      <c r="M25" s="69"/>
      <c r="N25" s="1"/>
      <c r="O25" s="1"/>
      <c r="P25" s="1"/>
      <c r="Q25" s="1"/>
      <c r="R25" s="1"/>
      <c r="S25" s="1"/>
      <c r="T25" s="1"/>
      <c r="U25" s="1"/>
      <c r="V25" s="1"/>
    </row>
    <row r="26" spans="1:22" s="2" customFormat="1" ht="15" customHeight="1" x14ac:dyDescent="0.25">
      <c r="A26" s="1"/>
      <c r="B26" s="35"/>
      <c r="C26" s="35"/>
      <c r="D26" s="35"/>
      <c r="E26" s="35"/>
      <c r="F26" s="35"/>
      <c r="G26" s="35"/>
      <c r="H26" s="49"/>
      <c r="I26" s="25"/>
      <c r="J26" s="25"/>
      <c r="K26" s="1"/>
      <c r="L26" s="80"/>
      <c r="M26" s="69"/>
      <c r="N26" s="1"/>
      <c r="O26" s="1"/>
      <c r="P26" s="1"/>
      <c r="Q26" s="1"/>
      <c r="R26" s="1"/>
      <c r="S26" s="1"/>
      <c r="T26" s="1"/>
      <c r="U26" s="1"/>
      <c r="V26" s="1"/>
    </row>
    <row r="27" spans="1:22" s="2" customFormat="1" ht="13.9" customHeight="1" x14ac:dyDescent="0.25">
      <c r="A27" s="1"/>
      <c r="B27" s="41"/>
      <c r="C27" s="41"/>
      <c r="D27" s="41"/>
      <c r="E27" s="41"/>
      <c r="F27" s="41"/>
      <c r="G27" s="41"/>
      <c r="H27" s="49"/>
      <c r="I27" s="25"/>
      <c r="J27" s="25"/>
      <c r="K27" s="1"/>
      <c r="L27" s="80"/>
      <c r="M27" s="69"/>
      <c r="N27" s="1"/>
      <c r="O27" s="1"/>
      <c r="P27" s="1"/>
      <c r="Q27" s="1"/>
      <c r="R27" s="1"/>
      <c r="S27" s="1"/>
      <c r="T27" s="1"/>
      <c r="U27" s="1"/>
      <c r="V27" s="1"/>
    </row>
    <row r="28" spans="1:22" s="2" customFormat="1" ht="13.9" customHeight="1" x14ac:dyDescent="0.25">
      <c r="A28" s="1"/>
      <c r="B28" s="41"/>
      <c r="C28" s="41"/>
      <c r="D28" s="41"/>
      <c r="E28" s="41"/>
      <c r="F28" s="41"/>
      <c r="G28" s="41"/>
      <c r="H28" s="49"/>
      <c r="I28" s="25"/>
      <c r="J28" s="25"/>
      <c r="K28" s="1"/>
      <c r="L28" s="80"/>
      <c r="M28" s="69"/>
      <c r="N28" s="1"/>
      <c r="O28" s="1"/>
      <c r="P28" s="1"/>
      <c r="Q28" s="1"/>
      <c r="R28" s="1"/>
      <c r="S28" s="1"/>
      <c r="T28" s="1"/>
      <c r="U28" s="1"/>
      <c r="V28" s="1"/>
    </row>
    <row r="29" spans="1:22" s="2" customFormat="1" ht="13.9" customHeight="1" x14ac:dyDescent="0.25">
      <c r="A29" s="1"/>
      <c r="B29" s="41"/>
      <c r="C29" s="41"/>
      <c r="D29" s="41"/>
      <c r="E29" s="41"/>
      <c r="F29" s="41"/>
      <c r="G29" s="41"/>
      <c r="H29" s="49"/>
      <c r="I29" s="25"/>
      <c r="J29" s="25"/>
      <c r="K29" s="1"/>
      <c r="L29" s="80"/>
      <c r="M29" s="69"/>
      <c r="N29" s="1"/>
      <c r="O29" s="1"/>
      <c r="P29" s="1"/>
      <c r="Q29" s="1"/>
      <c r="R29" s="1"/>
      <c r="S29" s="1"/>
      <c r="T29" s="1"/>
      <c r="U29" s="1"/>
      <c r="V29" s="1"/>
    </row>
    <row r="30" spans="1:22" s="7" customFormat="1" ht="13.9" customHeight="1" x14ac:dyDescent="0.25">
      <c r="A30" s="2" t="s">
        <v>232</v>
      </c>
      <c r="B30" s="41"/>
      <c r="C30" s="41"/>
      <c r="D30" s="41"/>
      <c r="E30" s="41"/>
      <c r="F30" s="41"/>
      <c r="G30" s="41"/>
      <c r="H30" s="82"/>
      <c r="I30" s="57"/>
      <c r="J30" s="57"/>
      <c r="K30" s="1"/>
      <c r="L30" s="80"/>
      <c r="M30" s="69"/>
      <c r="N30" s="1"/>
      <c r="O30" s="1"/>
      <c r="P30" s="1"/>
      <c r="Q30" s="1"/>
      <c r="R30" s="1"/>
      <c r="S30" s="1"/>
      <c r="T30" s="1"/>
      <c r="U30" s="1"/>
      <c r="V30" s="1"/>
    </row>
    <row r="31" spans="1:22" s="7" customFormat="1" ht="13.15" customHeight="1" x14ac:dyDescent="0.25">
      <c r="A31" s="7" t="s">
        <v>233</v>
      </c>
      <c r="B31" s="3"/>
      <c r="C31" s="3"/>
      <c r="D31" s="3"/>
      <c r="E31" s="48"/>
      <c r="F31" s="48"/>
      <c r="G31" s="48"/>
      <c r="H31" s="1"/>
      <c r="I31" s="83"/>
      <c r="J31" s="5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7" customFormat="1" ht="33.6" customHeight="1" x14ac:dyDescent="0.25">
      <c r="A32" s="84"/>
      <c r="B32" s="84"/>
      <c r="C32" s="179" t="s">
        <v>193</v>
      </c>
      <c r="D32" s="180"/>
      <c r="E32" s="180"/>
      <c r="F32" s="181"/>
      <c r="G32" s="85"/>
      <c r="H32" s="8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5.9" customHeight="1" thickBot="1" x14ac:dyDescent="0.3">
      <c r="A33" s="86"/>
      <c r="B33" s="86"/>
      <c r="C33" s="177" t="s">
        <v>111</v>
      </c>
      <c r="D33" s="178"/>
      <c r="E33" s="177" t="s">
        <v>112</v>
      </c>
      <c r="F33" s="178"/>
      <c r="G33" s="87"/>
      <c r="H33" s="86"/>
    </row>
    <row r="34" spans="1:22" s="2" customFormat="1" ht="13.15" customHeight="1" thickTop="1" x14ac:dyDescent="0.25">
      <c r="A34" s="1"/>
      <c r="B34" s="1"/>
      <c r="C34" s="75"/>
      <c r="D34" s="88"/>
      <c r="E34" s="48"/>
      <c r="F34" s="89"/>
      <c r="G34" s="48"/>
      <c r="H34" s="4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2" customFormat="1" ht="14.25" customHeight="1" x14ac:dyDescent="0.25">
      <c r="A35" s="1" t="s">
        <v>215</v>
      </c>
      <c r="B35" s="1"/>
      <c r="C35" s="90"/>
      <c r="D35" s="91" t="s">
        <v>89</v>
      </c>
      <c r="E35" s="48"/>
      <c r="F35" s="92" t="s">
        <v>89</v>
      </c>
      <c r="G35" s="48"/>
      <c r="H35" s="49" t="s">
        <v>216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s="2" customFormat="1" ht="14.25" customHeight="1" x14ac:dyDescent="0.25">
      <c r="A36" s="1" t="s">
        <v>139</v>
      </c>
      <c r="B36" s="1"/>
      <c r="C36" s="90"/>
      <c r="D36" s="91" t="s">
        <v>89</v>
      </c>
      <c r="E36" s="48"/>
      <c r="F36" s="92" t="s">
        <v>89</v>
      </c>
      <c r="G36" s="48"/>
      <c r="H36" s="49" t="s">
        <v>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s="2" customFormat="1" ht="15" customHeight="1" x14ac:dyDescent="0.25">
      <c r="A37" s="51" t="s">
        <v>158</v>
      </c>
      <c r="B37" s="1"/>
      <c r="C37" s="90"/>
      <c r="D37" s="91">
        <v>0.55000000000000004</v>
      </c>
      <c r="E37" s="93"/>
      <c r="F37" s="92">
        <v>0.52</v>
      </c>
      <c r="G37" s="48"/>
      <c r="H37" s="40" t="s">
        <v>172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 x14ac:dyDescent="0.25">
      <c r="A38" s="51" t="s">
        <v>159</v>
      </c>
      <c r="C38" s="90"/>
      <c r="D38" s="91">
        <v>0.55000000000000004</v>
      </c>
      <c r="E38" s="93"/>
      <c r="F38" s="92">
        <v>0.54</v>
      </c>
      <c r="H38" s="40" t="s">
        <v>173</v>
      </c>
    </row>
    <row r="39" spans="1:22" ht="15" customHeight="1" x14ac:dyDescent="0.25">
      <c r="A39" s="1" t="s">
        <v>160</v>
      </c>
      <c r="C39" s="90"/>
      <c r="D39" s="91">
        <v>0.54</v>
      </c>
      <c r="E39" s="93"/>
      <c r="F39" s="92">
        <v>0.41</v>
      </c>
      <c r="H39" s="40" t="s">
        <v>174</v>
      </c>
    </row>
    <row r="40" spans="1:22" ht="15" customHeight="1" x14ac:dyDescent="0.25">
      <c r="A40" s="51" t="s">
        <v>161</v>
      </c>
      <c r="C40" s="90"/>
      <c r="D40" s="91">
        <v>3.6</v>
      </c>
      <c r="E40" s="93"/>
      <c r="F40" s="126" t="s">
        <v>89</v>
      </c>
      <c r="H40" s="40" t="s">
        <v>185</v>
      </c>
    </row>
    <row r="41" spans="1:22" ht="15" customHeight="1" x14ac:dyDescent="0.25">
      <c r="A41" s="51" t="s">
        <v>162</v>
      </c>
      <c r="C41" s="90"/>
      <c r="D41" s="91">
        <v>4.1100000000000003</v>
      </c>
      <c r="E41" s="93"/>
      <c r="F41" s="92">
        <v>4.3899999999999997</v>
      </c>
      <c r="H41" s="40" t="s">
        <v>175</v>
      </c>
    </row>
    <row r="42" spans="1:22" ht="15" customHeight="1" x14ac:dyDescent="0.25">
      <c r="A42" s="51" t="s">
        <v>163</v>
      </c>
      <c r="C42" s="90"/>
      <c r="D42" s="91">
        <v>4.57</v>
      </c>
      <c r="E42" s="93"/>
      <c r="F42" s="92">
        <v>4.28</v>
      </c>
      <c r="H42" s="40" t="s">
        <v>176</v>
      </c>
    </row>
    <row r="43" spans="1:22" ht="15" customHeight="1" x14ac:dyDescent="0.25">
      <c r="A43" s="51" t="s">
        <v>164</v>
      </c>
      <c r="C43" s="90"/>
      <c r="D43" s="91">
        <v>2.12</v>
      </c>
      <c r="E43" s="93"/>
      <c r="F43" s="92">
        <v>2.62</v>
      </c>
      <c r="H43" s="80" t="s">
        <v>177</v>
      </c>
    </row>
    <row r="44" spans="1:22" ht="15" customHeight="1" x14ac:dyDescent="0.25">
      <c r="A44" s="51" t="s">
        <v>165</v>
      </c>
      <c r="C44" s="90"/>
      <c r="D44" s="91">
        <v>2.44</v>
      </c>
      <c r="E44" s="93"/>
      <c r="F44" s="92">
        <v>3.5</v>
      </c>
      <c r="H44" s="40" t="s">
        <v>178</v>
      </c>
    </row>
    <row r="45" spans="1:22" ht="15" customHeight="1" x14ac:dyDescent="0.25">
      <c r="A45" s="51" t="s">
        <v>166</v>
      </c>
      <c r="C45" s="90"/>
      <c r="D45" s="91" t="s">
        <v>89</v>
      </c>
      <c r="E45" s="93"/>
      <c r="F45" s="92">
        <v>5.12</v>
      </c>
      <c r="H45" s="40" t="s">
        <v>179</v>
      </c>
    </row>
    <row r="46" spans="1:22" s="46" customFormat="1" ht="15" customHeight="1" x14ac:dyDescent="0.25">
      <c r="A46" s="51" t="s">
        <v>167</v>
      </c>
      <c r="B46" s="1"/>
      <c r="C46" s="90"/>
      <c r="D46" s="91">
        <v>2.0099999999999998</v>
      </c>
      <c r="E46" s="93"/>
      <c r="F46" s="126">
        <v>1.69</v>
      </c>
      <c r="G46" s="48"/>
      <c r="H46" s="40" t="s">
        <v>180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 customHeight="1" x14ac:dyDescent="0.25">
      <c r="A47" s="51" t="s">
        <v>168</v>
      </c>
      <c r="C47" s="90"/>
      <c r="D47" s="91">
        <v>0.65</v>
      </c>
      <c r="E47" s="93"/>
      <c r="F47" s="92" t="s">
        <v>89</v>
      </c>
      <c r="H47" s="49" t="s">
        <v>181</v>
      </c>
    </row>
    <row r="48" spans="1:22" ht="15" customHeight="1" x14ac:dyDescent="0.25">
      <c r="A48" s="51" t="s">
        <v>169</v>
      </c>
      <c r="C48" s="90"/>
      <c r="D48" s="91">
        <v>0.18</v>
      </c>
      <c r="E48" s="93"/>
      <c r="F48" s="126" t="s">
        <v>89</v>
      </c>
      <c r="H48" s="40" t="s">
        <v>182</v>
      </c>
    </row>
    <row r="49" spans="1:22" ht="15" customHeight="1" x14ac:dyDescent="0.25">
      <c r="A49" s="51" t="s">
        <v>170</v>
      </c>
      <c r="C49" s="90"/>
      <c r="D49" s="91">
        <v>0.65</v>
      </c>
      <c r="E49" s="93"/>
      <c r="F49" s="92">
        <v>0.53</v>
      </c>
      <c r="H49" s="40" t="s">
        <v>184</v>
      </c>
    </row>
    <row r="50" spans="1:22" ht="15" customHeight="1" x14ac:dyDescent="0.25">
      <c r="A50" s="1" t="s">
        <v>171</v>
      </c>
      <c r="C50" s="90"/>
      <c r="D50" s="91">
        <v>5.7</v>
      </c>
      <c r="E50" s="93"/>
      <c r="F50" s="126" t="s">
        <v>89</v>
      </c>
      <c r="H50" s="49" t="s">
        <v>183</v>
      </c>
    </row>
    <row r="51" spans="1:22" s="2" customFormat="1" ht="12" customHeight="1" x14ac:dyDescent="0.25">
      <c r="A51" s="1"/>
      <c r="B51" s="1"/>
      <c r="C51" s="1"/>
      <c r="D51" s="1"/>
      <c r="E51" s="48"/>
      <c r="F51" s="48"/>
      <c r="G51" s="4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2" customFormat="1" ht="12" customHeight="1" x14ac:dyDescent="0.25">
      <c r="A52" s="1"/>
      <c r="B52" s="1"/>
      <c r="C52" s="1"/>
      <c r="D52" s="1"/>
      <c r="E52" s="48"/>
      <c r="F52" s="48"/>
      <c r="G52" s="48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7" customFormat="1" ht="12" customHeight="1" x14ac:dyDescent="0.25">
      <c r="A53" s="84"/>
      <c r="B53" s="84"/>
      <c r="C53" s="84"/>
      <c r="D53" s="84"/>
      <c r="E53" s="85"/>
      <c r="F53" s="85"/>
      <c r="G53" s="85"/>
      <c r="H53" s="8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" customHeight="1" x14ac:dyDescent="0.25"/>
    <row r="55" spans="1:22" s="2" customFormat="1" ht="12" customHeight="1" x14ac:dyDescent="0.25">
      <c r="A55" s="1"/>
      <c r="B55" s="1"/>
      <c r="C55" s="1"/>
      <c r="D55" s="1"/>
      <c r="E55" s="48"/>
      <c r="F55" s="48"/>
      <c r="G55" s="48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7" customFormat="1" ht="12" customHeight="1" x14ac:dyDescent="0.25">
      <c r="A56" s="1"/>
      <c r="B56" s="1"/>
      <c r="C56" s="1"/>
      <c r="D56" s="1"/>
      <c r="E56" s="48"/>
      <c r="F56" s="48"/>
      <c r="G56" s="48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" customHeight="1" x14ac:dyDescent="0.25"/>
    <row r="58" spans="1:22" s="2" customFormat="1" ht="12" customHeight="1" x14ac:dyDescent="0.25">
      <c r="A58" s="1"/>
      <c r="B58" s="1"/>
      <c r="C58" s="1"/>
      <c r="D58" s="1"/>
      <c r="E58" s="48"/>
      <c r="F58" s="48"/>
      <c r="G58" s="48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s="7" customFormat="1" ht="12" customHeight="1" x14ac:dyDescent="0.25">
      <c r="A59" s="1"/>
      <c r="B59" s="1"/>
      <c r="C59" s="1"/>
      <c r="D59" s="1"/>
      <c r="E59" s="48"/>
      <c r="F59" s="48"/>
      <c r="G59" s="48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" customHeight="1" x14ac:dyDescent="0.25"/>
    <row r="61" spans="1:22" s="2" customFormat="1" ht="12" customHeight="1" x14ac:dyDescent="0.25">
      <c r="A61" s="1"/>
      <c r="B61" s="1"/>
      <c r="C61" s="1"/>
      <c r="D61" s="1"/>
      <c r="E61" s="48"/>
      <c r="F61" s="48"/>
      <c r="G61" s="48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s="7" customFormat="1" ht="12" customHeight="1" x14ac:dyDescent="0.25">
      <c r="A62" s="1"/>
      <c r="B62" s="1"/>
      <c r="C62" s="1"/>
      <c r="D62" s="1"/>
      <c r="E62" s="48"/>
      <c r="F62" s="48"/>
      <c r="G62" s="48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" customHeight="1" x14ac:dyDescent="0.25"/>
    <row r="64" spans="1:22" s="2" customFormat="1" ht="12" customHeight="1" x14ac:dyDescent="0.25">
      <c r="A64" s="1"/>
      <c r="B64" s="1"/>
      <c r="C64" s="1"/>
      <c r="D64" s="1"/>
      <c r="E64" s="48"/>
      <c r="F64" s="48"/>
      <c r="G64" s="48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7" customFormat="1" ht="12" customHeight="1" x14ac:dyDescent="0.25">
      <c r="A65" s="1"/>
      <c r="B65" s="1"/>
      <c r="C65" s="1"/>
      <c r="D65" s="1"/>
      <c r="E65" s="48"/>
      <c r="F65" s="48"/>
      <c r="G65" s="48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" customHeight="1" x14ac:dyDescent="0.25"/>
    <row r="67" spans="1:22" s="2" customFormat="1" ht="12" customHeight="1" x14ac:dyDescent="0.25">
      <c r="A67" s="1"/>
      <c r="B67" s="1"/>
      <c r="C67" s="1"/>
      <c r="D67" s="1"/>
      <c r="E67" s="48"/>
      <c r="F67" s="48"/>
      <c r="G67" s="48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7" customFormat="1" ht="12" customHeight="1" x14ac:dyDescent="0.25">
      <c r="A68" s="1"/>
      <c r="B68" s="1"/>
      <c r="C68" s="1"/>
      <c r="D68" s="1"/>
      <c r="E68" s="48"/>
      <c r="F68" s="48"/>
      <c r="G68" s="48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" customHeight="1" x14ac:dyDescent="0.25"/>
    <row r="70" spans="1:22" s="2" customFormat="1" ht="12" customHeight="1" x14ac:dyDescent="0.25">
      <c r="A70" s="1"/>
      <c r="B70" s="1"/>
      <c r="C70" s="1"/>
      <c r="D70" s="1"/>
      <c r="E70" s="48"/>
      <c r="F70" s="48"/>
      <c r="G70" s="48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7" customFormat="1" ht="12" customHeight="1" x14ac:dyDescent="0.25">
      <c r="A71" s="1"/>
      <c r="B71" s="1"/>
      <c r="C71" s="1"/>
      <c r="D71" s="1"/>
      <c r="E71" s="48"/>
      <c r="F71" s="48"/>
      <c r="G71" s="48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" customHeight="1" x14ac:dyDescent="0.25"/>
    <row r="73" spans="1:22" s="2" customFormat="1" ht="12" customHeight="1" x14ac:dyDescent="0.25">
      <c r="A73" s="1"/>
      <c r="B73" s="1"/>
      <c r="C73" s="1"/>
      <c r="D73" s="1"/>
      <c r="E73" s="48"/>
      <c r="F73" s="48"/>
      <c r="G73" s="4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s="7" customFormat="1" ht="12" customHeight="1" x14ac:dyDescent="0.25">
      <c r="A74" s="1"/>
      <c r="B74" s="1"/>
      <c r="C74" s="1"/>
      <c r="D74" s="1"/>
      <c r="E74" s="48"/>
      <c r="F74" s="48"/>
      <c r="G74" s="48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" customHeight="1" x14ac:dyDescent="0.25"/>
    <row r="76" spans="1:22" s="2" customFormat="1" ht="12" customHeight="1" x14ac:dyDescent="0.25">
      <c r="A76" s="1"/>
      <c r="B76" s="1"/>
      <c r="C76" s="1"/>
      <c r="D76" s="1"/>
      <c r="E76" s="48"/>
      <c r="F76" s="48"/>
      <c r="G76" s="48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s="7" customFormat="1" ht="12" customHeight="1" x14ac:dyDescent="0.25">
      <c r="A77" s="1"/>
      <c r="B77" s="1"/>
      <c r="C77" s="1"/>
      <c r="D77" s="1"/>
      <c r="E77" s="48"/>
      <c r="F77" s="48"/>
      <c r="G77" s="4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" customHeight="1" x14ac:dyDescent="0.25"/>
    <row r="79" spans="1:22" s="2" customFormat="1" ht="12" customHeight="1" x14ac:dyDescent="0.25">
      <c r="A79" s="1"/>
      <c r="B79" s="1"/>
      <c r="C79" s="1"/>
      <c r="D79" s="1"/>
      <c r="E79" s="48"/>
      <c r="F79" s="48"/>
      <c r="G79" s="4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7" customFormat="1" ht="12" customHeight="1" x14ac:dyDescent="0.25">
      <c r="A80" s="1"/>
      <c r="B80" s="1"/>
      <c r="C80" s="1"/>
      <c r="D80" s="1"/>
      <c r="E80" s="48"/>
      <c r="F80" s="48"/>
      <c r="G80" s="4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" customHeight="1" x14ac:dyDescent="0.25"/>
    <row r="82" spans="1:22" s="2" customFormat="1" ht="12" customHeight="1" x14ac:dyDescent="0.25">
      <c r="A82" s="1"/>
      <c r="B82" s="1"/>
      <c r="C82" s="1"/>
      <c r="D82" s="1"/>
      <c r="E82" s="48"/>
      <c r="F82" s="48"/>
      <c r="G82" s="4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7" customFormat="1" ht="12" customHeight="1" x14ac:dyDescent="0.25">
      <c r="A83" s="1"/>
      <c r="B83" s="1"/>
      <c r="C83" s="1"/>
      <c r="D83" s="1"/>
      <c r="E83" s="48"/>
      <c r="F83" s="48"/>
      <c r="G83" s="4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" customHeight="1" x14ac:dyDescent="0.25"/>
    <row r="85" spans="1:22" s="2" customFormat="1" ht="12" customHeight="1" x14ac:dyDescent="0.25">
      <c r="A85" s="1"/>
      <c r="B85" s="1"/>
      <c r="C85" s="1"/>
      <c r="D85" s="1"/>
      <c r="E85" s="48"/>
      <c r="F85" s="48"/>
      <c r="G85" s="48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7" customFormat="1" ht="12" customHeight="1" x14ac:dyDescent="0.25">
      <c r="A86" s="1"/>
      <c r="B86" s="1"/>
      <c r="C86" s="1"/>
      <c r="D86" s="1"/>
      <c r="E86" s="48"/>
      <c r="F86" s="48"/>
      <c r="G86" s="48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" customHeight="1" x14ac:dyDescent="0.25"/>
    <row r="88" spans="1:22" ht="12" customHeight="1" x14ac:dyDescent="0.25"/>
    <row r="89" spans="1:22" ht="12" customHeight="1" x14ac:dyDescent="0.25"/>
    <row r="90" spans="1:22" ht="12" customHeight="1" x14ac:dyDescent="0.25"/>
    <row r="91" spans="1:22" ht="12" customHeight="1" x14ac:dyDescent="0.25"/>
    <row r="92" spans="1:22" ht="12" customHeight="1" x14ac:dyDescent="0.25">
      <c r="E92" s="1"/>
      <c r="F92" s="1"/>
      <c r="G92" s="1"/>
    </row>
    <row r="93" spans="1:22" ht="12" customHeight="1" x14ac:dyDescent="0.25">
      <c r="E93" s="1"/>
      <c r="F93" s="1"/>
      <c r="G93" s="1"/>
    </row>
    <row r="94" spans="1:22" ht="12" customHeight="1" x14ac:dyDescent="0.25">
      <c r="E94" s="1"/>
      <c r="F94" s="1"/>
      <c r="G94" s="1"/>
    </row>
    <row r="95" spans="1:22" ht="12" customHeight="1" x14ac:dyDescent="0.25">
      <c r="E95" s="1"/>
      <c r="F95" s="1"/>
      <c r="G95" s="1"/>
    </row>
    <row r="96" spans="1:22" ht="12" customHeight="1" x14ac:dyDescent="0.25">
      <c r="E96" s="1"/>
      <c r="F96" s="1"/>
      <c r="G96" s="1"/>
    </row>
    <row r="97" spans="5:7" ht="12" customHeight="1" x14ac:dyDescent="0.25">
      <c r="E97" s="1"/>
      <c r="F97" s="1"/>
      <c r="G97" s="1"/>
    </row>
    <row r="98" spans="5:7" ht="12" customHeight="1" x14ac:dyDescent="0.25">
      <c r="E98" s="1"/>
      <c r="F98" s="1"/>
      <c r="G98" s="1"/>
    </row>
    <row r="99" spans="5:7" ht="12" customHeight="1" x14ac:dyDescent="0.25">
      <c r="E99" s="1"/>
      <c r="F99" s="1"/>
      <c r="G99" s="1"/>
    </row>
  </sheetData>
  <mergeCells count="6">
    <mergeCell ref="B6:D6"/>
    <mergeCell ref="E6:G6"/>
    <mergeCell ref="L6:M6"/>
    <mergeCell ref="C33:D33"/>
    <mergeCell ref="E33:F33"/>
    <mergeCell ref="C32:F32"/>
  </mergeCells>
  <phoneticPr fontId="0" type="noConversion"/>
  <printOptions horizontalCentered="1"/>
  <pageMargins left="0.78740157480314965" right="0.78740157480314965" top="0.98425196850393704" bottom="0.98425196850393704" header="0" footer="0.7874015748031496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TRG 13</vt:lpstr>
      <vt:lpstr>TRG 31,33 stranica 1.</vt:lpstr>
      <vt:lpstr>TRG 31,33 stranica 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ERLING</dc:creator>
  <cp:lastModifiedBy>Elmina Ramić</cp:lastModifiedBy>
  <cp:lastPrinted>2018-10-23T10:12:30Z</cp:lastPrinted>
  <dcterms:created xsi:type="dcterms:W3CDTF">2015-03-24T11:59:06Z</dcterms:created>
  <dcterms:modified xsi:type="dcterms:W3CDTF">2019-01-24T09:54:08Z</dcterms:modified>
</cp:coreProperties>
</file>