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8685" windowHeight="3525" activeTab="3"/>
  </bookViews>
  <sheets>
    <sheet name="diplomirani" sheetId="1" r:id="rId1"/>
    <sheet name="nastavnici" sheetId="2" r:id="rId2"/>
    <sheet name="magistri" sheetId="3" r:id="rId3"/>
    <sheet name="doktori" sheetId="4" r:id="rId4"/>
  </sheets>
  <definedNames/>
  <calcPr fullCalcOnLoad="1"/>
</workbook>
</file>

<file path=xl/sharedStrings.xml><?xml version="1.0" encoding="utf-8"?>
<sst xmlns="http://schemas.openxmlformats.org/spreadsheetml/2006/main" count="383" uniqueCount="109">
  <si>
    <t>-</t>
  </si>
  <si>
    <t>FEDERACIJA BIH</t>
  </si>
  <si>
    <t>SARAJEVO</t>
  </si>
  <si>
    <t>PRIVATNE VISOKOŠKOLSKE USTANOVE</t>
  </si>
  <si>
    <t>VJERSKE VISOKOŠKOLSKE USTANOVE</t>
  </si>
  <si>
    <t>TUZLA</t>
  </si>
  <si>
    <t>ZENICA</t>
  </si>
  <si>
    <t>MOSTAR</t>
  </si>
  <si>
    <t>BIHAĆ</t>
  </si>
  <si>
    <t>TRAVNIK</t>
  </si>
  <si>
    <t>FEDERATION OF B&amp;H</t>
  </si>
  <si>
    <t>TABELA 1. DIPLOMIRANI STUDENTI NA VISOKOŠKOLSKIM USTANOVAMA PREMA NAČINU STUDIRANJA</t>
  </si>
  <si>
    <t>VISOKE ŠKOLE</t>
  </si>
  <si>
    <t>Bachelor's degree (a first degree at college or university)</t>
  </si>
  <si>
    <t>JAVNE VISOKOŠKOLSKE USTANOVE</t>
  </si>
  <si>
    <t>PUBLIC HIGHER EDUCATION INSTITUTIONS</t>
  </si>
  <si>
    <t>PRIVATE HIGHER EDUCATIO INSTITUTIONS</t>
  </si>
  <si>
    <t>FEDERATION B&amp;H</t>
  </si>
  <si>
    <t>Redovni profesor</t>
  </si>
  <si>
    <t>Professor</t>
  </si>
  <si>
    <t>Vanredni profesor</t>
  </si>
  <si>
    <t>Associate Professor</t>
  </si>
  <si>
    <t>Docent</t>
  </si>
  <si>
    <t>Profesor visoke škole</t>
  </si>
  <si>
    <t>College professor</t>
  </si>
  <si>
    <t>Predavač visoke škole</t>
  </si>
  <si>
    <t>College lecturer</t>
  </si>
  <si>
    <t>Lektor</t>
  </si>
  <si>
    <t>Lector</t>
  </si>
  <si>
    <t>Viši asistent</t>
  </si>
  <si>
    <t>Senior Assistant</t>
  </si>
  <si>
    <t>Asistent</t>
  </si>
  <si>
    <t>Asistant</t>
  </si>
  <si>
    <t>Stručni saradnik</t>
  </si>
  <si>
    <t>Associate</t>
  </si>
  <si>
    <t>Ostala zvanja</t>
  </si>
  <si>
    <t>Other professions</t>
  </si>
  <si>
    <r>
      <t xml:space="preserve">Prethodni rezultati             </t>
    </r>
    <r>
      <rPr>
        <sz val="8"/>
        <rFont val="Arial"/>
        <family val="2"/>
      </rPr>
      <t xml:space="preserve"> Previous data</t>
    </r>
  </si>
  <si>
    <r>
      <t xml:space="preserve">U ekvivalentu pune zaposlenosti/ </t>
    </r>
    <r>
      <rPr>
        <sz val="8"/>
        <rFont val="Arial"/>
        <family val="2"/>
      </rPr>
      <t>Equivalent to full employment</t>
    </r>
  </si>
  <si>
    <r>
      <t xml:space="preserve">Zaposleni na neodređeno/                                  </t>
    </r>
    <r>
      <rPr>
        <sz val="8"/>
        <rFont val="Arial"/>
        <family val="2"/>
      </rPr>
      <t>On the permanent basis</t>
    </r>
  </si>
  <si>
    <r>
      <t xml:space="preserve">U ekvivalentu pune zaposlenosti FTE </t>
    </r>
    <r>
      <rPr>
        <sz val="7"/>
        <rFont val="Arial"/>
        <family val="2"/>
      </rPr>
      <t>(Full time equivalent)</t>
    </r>
  </si>
  <si>
    <r>
      <t xml:space="preserve">Svega </t>
    </r>
    <r>
      <rPr>
        <sz val="7"/>
        <rFont val="Arial"/>
        <family val="2"/>
      </rPr>
      <t>All</t>
    </r>
  </si>
  <si>
    <r>
      <t xml:space="preserve">Žene </t>
    </r>
    <r>
      <rPr>
        <sz val="7"/>
        <rFont val="Arial"/>
        <family val="2"/>
      </rPr>
      <t>Females</t>
    </r>
  </si>
  <si>
    <r>
      <t xml:space="preserve">Svega       </t>
    </r>
    <r>
      <rPr>
        <sz val="7"/>
        <rFont val="Arial"/>
        <family val="2"/>
      </rPr>
      <t>All</t>
    </r>
  </si>
  <si>
    <r>
      <t xml:space="preserve">Svega        </t>
    </r>
    <r>
      <rPr>
        <sz val="7"/>
        <rFont val="Arial"/>
        <family val="2"/>
      </rPr>
      <t>All</t>
    </r>
  </si>
  <si>
    <t>TABELA 2. NASTAVNICI I SURADNICI U NASTAVI PREMA AKADEMSKOM ZVANJU, VRSTI RADNOG VREMENA I SPOLU</t>
  </si>
  <si>
    <t>uni mostar</t>
  </si>
  <si>
    <t>sveuc mostar</t>
  </si>
  <si>
    <t>Obrazovanje</t>
  </si>
  <si>
    <t>Education</t>
  </si>
  <si>
    <t>Umjetnost i humanističke nauke</t>
  </si>
  <si>
    <t>Društvene poslovne upravne i pravne nauke</t>
  </si>
  <si>
    <t>Business administration and social science of law</t>
  </si>
  <si>
    <t>Prirodne nauke matematika i računarstvo</t>
  </si>
  <si>
    <t>Science mathematics and computing</t>
  </si>
  <si>
    <t>Tehnika industrija i građevinarstvo</t>
  </si>
  <si>
    <t>Technology, manufacturing, construction</t>
  </si>
  <si>
    <t>Poljoprivreda</t>
  </si>
  <si>
    <t>Agriculture</t>
  </si>
  <si>
    <t>Zdravstvo i socijalna zaštita</t>
  </si>
  <si>
    <t>Health and Social Protection</t>
  </si>
  <si>
    <t>Usluge</t>
  </si>
  <si>
    <t>Services</t>
  </si>
  <si>
    <t>Nespecifizirano</t>
  </si>
  <si>
    <t>Unspecificed</t>
  </si>
  <si>
    <t>Obrazovanje učitelja i nauka o obrazovanju</t>
  </si>
  <si>
    <t>Biološke nauke</t>
  </si>
  <si>
    <t>Biological sciences</t>
  </si>
  <si>
    <t>Inžinjerstvo</t>
  </si>
  <si>
    <t>Engineering</t>
  </si>
  <si>
    <t>Veterina</t>
  </si>
  <si>
    <t>Veterinary</t>
  </si>
  <si>
    <r>
      <t xml:space="preserve">Prethodni rezultati  </t>
    </r>
    <r>
      <rPr>
        <sz val="8"/>
        <rFont val="Arial"/>
        <family val="2"/>
      </rPr>
      <t xml:space="preserve">      Previous data</t>
    </r>
  </si>
  <si>
    <r>
      <t xml:space="preserve">Svega/ </t>
    </r>
    <r>
      <rPr>
        <sz val="7"/>
        <rFont val="Arial"/>
        <family val="2"/>
      </rPr>
      <t>All</t>
    </r>
  </si>
  <si>
    <r>
      <t xml:space="preserve">Žene </t>
    </r>
    <r>
      <rPr>
        <sz val="7"/>
        <rFont val="Arial"/>
        <family val="2"/>
      </rPr>
      <t>Females</t>
    </r>
  </si>
  <si>
    <r>
      <t xml:space="preserve">Žene  </t>
    </r>
    <r>
      <rPr>
        <sz val="7"/>
        <rFont val="Arial"/>
        <family val="2"/>
      </rPr>
      <t>Females</t>
    </r>
  </si>
  <si>
    <t>Business administ. and social sci. of law</t>
  </si>
  <si>
    <t>Prirodne nauke matem. i računarstvo</t>
  </si>
  <si>
    <t>Društ. poslovne upr. i pravne nauke</t>
  </si>
  <si>
    <r>
      <t xml:space="preserve">Federacija BIH </t>
    </r>
    <r>
      <rPr>
        <sz val="7"/>
        <color indexed="8"/>
        <rFont val="Arial"/>
        <family val="2"/>
      </rPr>
      <t>Federation of B&amp;H</t>
    </r>
  </si>
  <si>
    <t>Računarstvo</t>
  </si>
  <si>
    <t>Computing</t>
  </si>
  <si>
    <r>
      <t xml:space="preserve">Ukupno/          </t>
    </r>
    <r>
      <rPr>
        <sz val="8"/>
        <rFont val="Arial"/>
        <family val="2"/>
      </rPr>
      <t xml:space="preserve"> Total</t>
    </r>
  </si>
  <si>
    <r>
      <t>Ukupno/</t>
    </r>
    <r>
      <rPr>
        <sz val="8"/>
        <rFont val="Arial"/>
        <family val="2"/>
      </rPr>
      <t xml:space="preserve">       Total</t>
    </r>
  </si>
  <si>
    <r>
      <t xml:space="preserve">Ukupno/         </t>
    </r>
    <r>
      <rPr>
        <sz val="8"/>
        <rFont val="Arial"/>
        <family val="2"/>
      </rPr>
      <t>Total</t>
    </r>
  </si>
  <si>
    <r>
      <t xml:space="preserve">Naziv naučne oblasti/                                                    </t>
    </r>
    <r>
      <rPr>
        <sz val="9"/>
        <color indexed="8"/>
        <rFont val="Arial"/>
        <family val="2"/>
      </rPr>
      <t>Name of scientific field</t>
    </r>
  </si>
  <si>
    <r>
      <t xml:space="preserve">Svega/ </t>
    </r>
    <r>
      <rPr>
        <sz val="8"/>
        <rFont val="Arial"/>
        <family val="2"/>
      </rPr>
      <t>All</t>
    </r>
  </si>
  <si>
    <r>
      <t xml:space="preserve">Žene </t>
    </r>
    <r>
      <rPr>
        <sz val="8"/>
        <rFont val="Arial"/>
        <family val="2"/>
      </rPr>
      <t>Females</t>
    </r>
  </si>
  <si>
    <r>
      <t xml:space="preserve">Federacija BIH </t>
    </r>
    <r>
      <rPr>
        <sz val="8"/>
        <color indexed="8"/>
        <rFont val="Arial"/>
        <family val="2"/>
      </rPr>
      <t>Federation of B&amp;H</t>
    </r>
  </si>
  <si>
    <r>
      <t xml:space="preserve">Naziv naučne oblasti/                                </t>
    </r>
    <r>
      <rPr>
        <sz val="9"/>
        <color indexed="8"/>
        <rFont val="Arial"/>
        <family val="2"/>
      </rPr>
      <t>Name of scientific field</t>
    </r>
  </si>
  <si>
    <r>
      <t xml:space="preserve">Prethodni rezultati  </t>
    </r>
    <r>
      <rPr>
        <sz val="8"/>
        <rFont val="Arial"/>
        <family val="2"/>
      </rPr>
      <t xml:space="preserve">         Previous data</t>
    </r>
  </si>
  <si>
    <r>
      <t xml:space="preserve">Diplomirani studenti/           </t>
    </r>
    <r>
      <rPr>
        <sz val="8"/>
        <color indexed="8"/>
        <rFont val="Arial"/>
        <family val="2"/>
      </rPr>
      <t>Graduated students</t>
    </r>
  </si>
  <si>
    <r>
      <t>Studijski program</t>
    </r>
    <r>
      <rPr>
        <sz val="8"/>
        <rFont val="Arial"/>
        <family val="2"/>
      </rPr>
      <t>/ The program of study</t>
    </r>
  </si>
  <si>
    <r>
      <t>Redovni</t>
    </r>
    <r>
      <rPr>
        <sz val="8"/>
        <rFont val="Arial"/>
        <family val="2"/>
      </rPr>
      <t>/            Regular</t>
    </r>
  </si>
  <si>
    <r>
      <t>Redovni (samofinansiranje)</t>
    </r>
    <r>
      <rPr>
        <sz val="8"/>
        <rFont val="Arial"/>
        <family val="2"/>
      </rPr>
      <t xml:space="preserve"> Regular (self-financing) </t>
    </r>
  </si>
  <si>
    <r>
      <t xml:space="preserve">Studiranje na daljinu/ </t>
    </r>
    <r>
      <rPr>
        <sz val="8"/>
        <rFont val="Arial"/>
        <family val="2"/>
      </rPr>
      <t xml:space="preserve">Distance learning </t>
    </r>
  </si>
  <si>
    <r>
      <t xml:space="preserve">Ukupno/ </t>
    </r>
    <r>
      <rPr>
        <sz val="7"/>
        <color indexed="8"/>
        <rFont val="Arial"/>
        <family val="2"/>
      </rPr>
      <t>Total</t>
    </r>
  </si>
  <si>
    <r>
      <t xml:space="preserve">Žene/ </t>
    </r>
    <r>
      <rPr>
        <sz val="7"/>
        <color indexed="8"/>
        <rFont val="Arial"/>
        <family val="2"/>
      </rPr>
      <t>Females</t>
    </r>
  </si>
  <si>
    <t>GRADUATED STUDENTS  AT INSTITUTIONS OF HIGHER EDUCATION  BY TYPE OF STUDES</t>
  </si>
  <si>
    <r>
      <t>Vanredni</t>
    </r>
    <r>
      <rPr>
        <sz val="8"/>
        <rFont val="Arial"/>
        <family val="2"/>
      </rPr>
      <t>/           Part-time</t>
    </r>
  </si>
  <si>
    <t>EDUCATION THEOLOGY</t>
  </si>
  <si>
    <t xml:space="preserve">TEACHERS AND STAFF IN TEACHING THE ACADEMIC PROFESSION, WORKING HOURS AND SEX </t>
  </si>
  <si>
    <r>
      <t xml:space="preserve">Zaposleni na određeno/                                      </t>
    </r>
    <r>
      <rPr>
        <sz val="8"/>
        <rFont val="Arial"/>
        <family val="2"/>
      </rPr>
      <t>On the temporary basis</t>
    </r>
  </si>
  <si>
    <t>PRIVATE HIGHER EDUCATION INSTITUTIONS</t>
  </si>
  <si>
    <t>Art and Humanites science</t>
  </si>
  <si>
    <t>TABELA 4. DOKTORI NAUKA/ZNANOSTI KOJI SU STEKLI ZVANJE U 2014 GODINI PREMA  PODRUČJU OBRAZOVANJA  I SPOLU</t>
  </si>
  <si>
    <t xml:space="preserve">DOCTORS OF SCIENCE  ACCORDING TO FIELD OF SCIENCE AND GENDER, 2014. </t>
  </si>
  <si>
    <t>TABELA 3.MAGISTRI I SPECIJALISTI KOJI SU STEKLI ZVANJE U 2014 GODINI PREMA PODRUČJU  OBRAZOVANJA I SPOLU</t>
  </si>
  <si>
    <t>MASTERS OF SCIENCE AND SPECIALISED DEGREES ACCORDING TO FIELD OF SCIENCE AND GENDER, 2014.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</si>
</sst>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;&quot;Greska&quot;;\-;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7" applyFont="1" applyFill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59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left" vertical="center" textRotation="90" wrapText="1"/>
    </xf>
    <xf numFmtId="2" fontId="22" fillId="0" borderId="10" xfId="0" applyNumberFormat="1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176" fontId="38" fillId="0" borderId="0" xfId="57" applyNumberFormat="1" applyFont="1" applyFill="1" applyAlignment="1">
      <alignment horizontal="center"/>
      <protection/>
    </xf>
    <xf numFmtId="0" fontId="20" fillId="0" borderId="0" xfId="57" applyFont="1" applyFill="1" applyAlignment="1">
      <alignment horizontal="center"/>
      <protection/>
    </xf>
    <xf numFmtId="176" fontId="20" fillId="0" borderId="0" xfId="57" applyNumberFormat="1" applyFont="1" applyFill="1" applyAlignment="1">
      <alignment horizontal="center"/>
      <protection/>
    </xf>
    <xf numFmtId="0" fontId="32" fillId="0" borderId="0" xfId="57" applyFont="1" applyFill="1" applyAlignment="1">
      <alignment horizontal="lef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58" applyFont="1" applyFill="1" applyBorder="1" applyAlignment="1">
      <alignment horizontal="center" wrapText="1"/>
      <protection/>
    </xf>
    <xf numFmtId="0" fontId="35" fillId="0" borderId="0" xfId="0" applyFont="1" applyBorder="1" applyAlignment="1">
      <alignment wrapText="1"/>
    </xf>
    <xf numFmtId="2" fontId="35" fillId="0" borderId="0" xfId="0" applyNumberFormat="1" applyFont="1" applyBorder="1" applyAlignment="1">
      <alignment wrapText="1"/>
    </xf>
    <xf numFmtId="0" fontId="38" fillId="0" borderId="0" xfId="58" applyFont="1" applyFill="1" applyAlignment="1">
      <alignment horizontal="left"/>
      <protection/>
    </xf>
    <xf numFmtId="176" fontId="38" fillId="0" borderId="0" xfId="58" applyNumberFormat="1" applyFont="1" applyFill="1" applyAlignment="1">
      <alignment horizontal="center"/>
      <protection/>
    </xf>
    <xf numFmtId="0" fontId="38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 horizontal="left"/>
      <protection/>
    </xf>
    <xf numFmtId="176" fontId="20" fillId="0" borderId="0" xfId="58" applyNumberFormat="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58" applyFont="1" applyFill="1" applyAlignment="1">
      <alignment horizontal="center"/>
      <protection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2" fontId="9" fillId="0" borderId="10" xfId="0" applyNumberFormat="1" applyFont="1" applyBorder="1" applyAlignment="1">
      <alignment horizontal="center" vertical="center" textRotation="90" wrapText="1"/>
    </xf>
    <xf numFmtId="0" fontId="38" fillId="0" borderId="0" xfId="59" applyFont="1" applyFill="1" applyAlignment="1">
      <alignment horizontal="left"/>
      <protection/>
    </xf>
    <xf numFmtId="176" fontId="38" fillId="0" borderId="0" xfId="59" applyNumberFormat="1" applyFont="1" applyFill="1" applyAlignment="1">
      <alignment horizontal="center"/>
      <protection/>
    </xf>
    <xf numFmtId="0" fontId="20" fillId="0" borderId="0" xfId="59" applyFont="1" applyFill="1" applyAlignment="1">
      <alignment horizontal="left"/>
      <protection/>
    </xf>
    <xf numFmtId="176" fontId="20" fillId="0" borderId="0" xfId="59" applyNumberFormat="1" applyFont="1" applyFill="1" applyAlignment="1">
      <alignment horizontal="left"/>
      <protection/>
    </xf>
    <xf numFmtId="0" fontId="20" fillId="0" borderId="0" xfId="59" applyFont="1" applyFill="1" applyAlignment="1">
      <alignment horizontal="center"/>
      <protection/>
    </xf>
    <xf numFmtId="176" fontId="34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176" fontId="38" fillId="0" borderId="0" xfId="0" applyNumberFormat="1" applyFont="1" applyFill="1" applyAlignment="1">
      <alignment horizontal="center"/>
    </xf>
    <xf numFmtId="176" fontId="20" fillId="0" borderId="0" xfId="0" applyNumberFormat="1" applyFont="1" applyFill="1" applyAlignment="1">
      <alignment horizontal="center"/>
    </xf>
    <xf numFmtId="0" fontId="20" fillId="0" borderId="0" xfId="57" applyFont="1">
      <alignment/>
      <protection/>
    </xf>
    <xf numFmtId="2" fontId="20" fillId="0" borderId="0" xfId="57" applyNumberFormat="1" applyFont="1">
      <alignment/>
      <protection/>
    </xf>
    <xf numFmtId="0" fontId="20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7" fillId="0" borderId="0" xfId="58" applyFont="1" applyFill="1" applyAlignment="1">
      <alignment horizontal="left"/>
      <protection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59" applyFont="1" applyFill="1" applyAlignment="1">
      <alignment horizontal="left"/>
      <protection/>
    </xf>
    <xf numFmtId="0" fontId="37" fillId="0" borderId="0" xfId="0" applyFont="1" applyAlignment="1">
      <alignment horizontal="left"/>
    </xf>
    <xf numFmtId="0" fontId="38" fillId="0" borderId="0" xfId="0" applyFont="1" applyFill="1" applyAlignment="1">
      <alignment horizontal="center"/>
    </xf>
    <xf numFmtId="0" fontId="1" fillId="0" borderId="0" xfId="57" applyFont="1" applyFill="1" applyAlignment="1">
      <alignment horizontal="left"/>
      <protection/>
    </xf>
    <xf numFmtId="0" fontId="3" fillId="0" borderId="0" xfId="57" applyFont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6" fontId="35" fillId="0" borderId="0" xfId="57" applyNumberFormat="1" applyFont="1" applyFill="1" applyAlignment="1">
      <alignment horizontal="center"/>
      <protection/>
    </xf>
    <xf numFmtId="0" fontId="35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/>
      <protection/>
    </xf>
    <xf numFmtId="176" fontId="34" fillId="0" borderId="0" xfId="57" applyNumberFormat="1" applyFont="1" applyFill="1" applyAlignment="1">
      <alignment horizontal="center"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0" fontId="3" fillId="0" borderId="0" xfId="58" applyFont="1" applyFill="1" applyAlignment="1">
      <alignment horizontal="left"/>
      <protection/>
    </xf>
    <xf numFmtId="0" fontId="32" fillId="0" borderId="0" xfId="0" applyFont="1" applyAlignment="1">
      <alignment/>
    </xf>
    <xf numFmtId="0" fontId="34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5" fillId="0" borderId="0" xfId="0" applyNumberFormat="1" applyFont="1" applyAlignment="1">
      <alignment/>
    </xf>
    <xf numFmtId="0" fontId="3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1" fillId="0" borderId="10" xfId="59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8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8" fillId="0" borderId="18" xfId="58" applyFont="1" applyFill="1" applyBorder="1" applyAlignment="1">
      <alignment horizontal="center" vertical="center" wrapText="1"/>
      <protection/>
    </xf>
    <xf numFmtId="0" fontId="38" fillId="0" borderId="19" xfId="58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1" fillId="0" borderId="0" xfId="58" applyFont="1" applyFill="1" applyAlignment="1">
      <alignment horizontal="left"/>
      <protection/>
    </xf>
    <xf numFmtId="0" fontId="32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doktori-2012" xfId="58"/>
    <cellStyle name="Normal_Sheet1_magistri-201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30.00390625" style="0" customWidth="1"/>
    <col min="2" max="3" width="5.8515625" style="0" customWidth="1"/>
    <col min="4" max="4" width="6.00390625" style="0" customWidth="1"/>
    <col min="5" max="5" width="5.8515625" style="0" customWidth="1"/>
    <col min="6" max="6" width="6.00390625" style="0" customWidth="1"/>
    <col min="7" max="7" width="6.140625" style="0" customWidth="1"/>
    <col min="8" max="8" width="6.28125" style="0" customWidth="1"/>
    <col min="9" max="9" width="5.8515625" style="0" customWidth="1"/>
    <col min="10" max="10" width="5.00390625" style="0" customWidth="1"/>
    <col min="11" max="11" width="4.7109375" style="0" customWidth="1"/>
  </cols>
  <sheetData>
    <row r="1" spans="1:11" ht="18.75" customHeight="1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customHeight="1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1" customHeight="1">
      <c r="A3" s="64"/>
      <c r="B3" s="64"/>
      <c r="C3" s="64"/>
      <c r="D3" s="64"/>
      <c r="E3" s="64"/>
      <c r="F3" s="64"/>
      <c r="G3" s="16"/>
      <c r="H3" s="65"/>
      <c r="I3" s="101" t="s">
        <v>90</v>
      </c>
      <c r="J3" s="101"/>
      <c r="K3" s="101"/>
    </row>
    <row r="4" spans="1:11" ht="14.25" customHeight="1">
      <c r="A4" s="104"/>
      <c r="B4" s="105" t="s">
        <v>91</v>
      </c>
      <c r="C4" s="105"/>
      <c r="D4" s="100" t="s">
        <v>92</v>
      </c>
      <c r="E4" s="100"/>
      <c r="F4" s="100"/>
      <c r="G4" s="100"/>
      <c r="H4" s="100"/>
      <c r="I4" s="100"/>
      <c r="J4" s="100"/>
      <c r="K4" s="100"/>
    </row>
    <row r="5" spans="1:11" ht="45.75" customHeight="1">
      <c r="A5" s="104"/>
      <c r="B5" s="105"/>
      <c r="C5" s="105"/>
      <c r="D5" s="102" t="s">
        <v>93</v>
      </c>
      <c r="E5" s="103"/>
      <c r="F5" s="106" t="s">
        <v>94</v>
      </c>
      <c r="G5" s="107"/>
      <c r="H5" s="102" t="s">
        <v>99</v>
      </c>
      <c r="I5" s="103"/>
      <c r="J5" s="102" t="s">
        <v>95</v>
      </c>
      <c r="K5" s="103"/>
    </row>
    <row r="6" spans="1:11" ht="45" customHeight="1">
      <c r="A6" s="104"/>
      <c r="B6" s="66" t="s">
        <v>96</v>
      </c>
      <c r="C6" s="66" t="s">
        <v>97</v>
      </c>
      <c r="D6" s="66" t="s">
        <v>96</v>
      </c>
      <c r="E6" s="66" t="s">
        <v>97</v>
      </c>
      <c r="F6" s="66" t="s">
        <v>96</v>
      </c>
      <c r="G6" s="66" t="s">
        <v>97</v>
      </c>
      <c r="H6" s="66" t="s">
        <v>96</v>
      </c>
      <c r="I6" s="66" t="s">
        <v>97</v>
      </c>
      <c r="J6" s="66" t="s">
        <v>96</v>
      </c>
      <c r="K6" s="66" t="s">
        <v>97</v>
      </c>
    </row>
    <row r="7" spans="1:11" ht="7.5" customHeight="1">
      <c r="A7" s="29"/>
      <c r="B7" s="30"/>
      <c r="C7" s="30"/>
      <c r="D7" s="30"/>
      <c r="E7" s="30"/>
      <c r="F7" s="30"/>
      <c r="G7" s="30"/>
      <c r="H7" s="30"/>
      <c r="I7" s="30"/>
      <c r="J7" s="27"/>
      <c r="K7" s="27"/>
    </row>
    <row r="8" spans="1:15" ht="12.75" customHeight="1">
      <c r="A8" s="1" t="s">
        <v>1</v>
      </c>
      <c r="B8" s="73">
        <v>12183</v>
      </c>
      <c r="C8" s="73">
        <v>7483</v>
      </c>
      <c r="D8" s="73">
        <v>6890</v>
      </c>
      <c r="E8" s="73">
        <v>4313</v>
      </c>
      <c r="F8" s="73">
        <v>1892</v>
      </c>
      <c r="G8" s="73">
        <v>1148</v>
      </c>
      <c r="H8" s="73">
        <v>3290</v>
      </c>
      <c r="I8" s="73">
        <v>1965</v>
      </c>
      <c r="J8" s="73">
        <v>111</v>
      </c>
      <c r="K8" s="73">
        <v>57</v>
      </c>
      <c r="L8" s="31"/>
      <c r="M8" s="31"/>
      <c r="N8" s="26"/>
      <c r="O8" s="3"/>
    </row>
    <row r="9" spans="1:15" ht="12.75" customHeight="1">
      <c r="A9" s="34" t="s">
        <v>10</v>
      </c>
      <c r="B9" s="78"/>
      <c r="C9" s="78"/>
      <c r="D9" s="78"/>
      <c r="E9" s="78"/>
      <c r="F9" s="78"/>
      <c r="G9" s="78"/>
      <c r="H9" s="78"/>
      <c r="I9" s="78"/>
      <c r="J9" s="79"/>
      <c r="K9" s="79"/>
      <c r="L9" s="9"/>
      <c r="M9" s="25"/>
      <c r="N9" s="3"/>
      <c r="O9" s="3"/>
    </row>
    <row r="10" spans="1:15" ht="12.75" customHeight="1">
      <c r="A10" s="1" t="s">
        <v>14</v>
      </c>
      <c r="B10" s="80">
        <f>B20+B28+B34+B38+B44</f>
        <v>10688</v>
      </c>
      <c r="C10" s="80">
        <f aca="true" t="shared" si="0" ref="C10:I10">C20+C28+C34+C38+C44</f>
        <v>6766</v>
      </c>
      <c r="D10" s="80">
        <f t="shared" si="0"/>
        <v>6235</v>
      </c>
      <c r="E10" s="80">
        <f t="shared" si="0"/>
        <v>3989</v>
      </c>
      <c r="F10" s="80">
        <f>F20+F28+F34+F38+F44</f>
        <v>1853</v>
      </c>
      <c r="G10" s="80">
        <f>G20+G28+G34+G38+G44</f>
        <v>1128</v>
      </c>
      <c r="H10" s="80">
        <f t="shared" si="0"/>
        <v>2520</v>
      </c>
      <c r="I10" s="80">
        <f t="shared" si="0"/>
        <v>1606</v>
      </c>
      <c r="J10" s="80">
        <f>J20+J38</f>
        <v>80</v>
      </c>
      <c r="K10" s="80">
        <f>K20+K38</f>
        <v>43</v>
      </c>
      <c r="L10" s="76"/>
      <c r="M10" s="77"/>
      <c r="N10" s="25"/>
      <c r="O10" s="3"/>
    </row>
    <row r="11" spans="1:15" ht="12.75" customHeight="1">
      <c r="A11" s="34" t="s">
        <v>15</v>
      </c>
      <c r="B11" s="81"/>
      <c r="C11" s="81"/>
      <c r="D11" s="81"/>
      <c r="E11" s="81"/>
      <c r="F11" s="81"/>
      <c r="G11" s="81"/>
      <c r="H11" s="81"/>
      <c r="I11" s="81"/>
      <c r="J11" s="84"/>
      <c r="K11" s="84"/>
      <c r="N11" s="3"/>
      <c r="O11" s="3"/>
    </row>
    <row r="12" spans="1:15" ht="12.75" customHeight="1">
      <c r="A12" s="1" t="s">
        <v>3</v>
      </c>
      <c r="B12" s="80">
        <f>B22+B30+B40+B50</f>
        <v>1283</v>
      </c>
      <c r="C12" s="80">
        <f>C22+C30+C40+C50</f>
        <v>609</v>
      </c>
      <c r="D12" s="80">
        <f>D22+D30+D40+D50</f>
        <v>524</v>
      </c>
      <c r="E12" s="80">
        <f>E22+E30+E40+E50</f>
        <v>265</v>
      </c>
      <c r="F12" s="80">
        <f>F22+F50+F30+F40</f>
        <v>30</v>
      </c>
      <c r="G12" s="80">
        <f>G22+G50+G30+G40</f>
        <v>15</v>
      </c>
      <c r="H12" s="80">
        <f>H22+H40+H50</f>
        <v>698</v>
      </c>
      <c r="I12" s="80">
        <f>I22+I40+I50</f>
        <v>315</v>
      </c>
      <c r="J12" s="80">
        <f>J50+J22</f>
        <v>31</v>
      </c>
      <c r="K12" s="80">
        <f>K50+K22</f>
        <v>14</v>
      </c>
      <c r="L12" s="9"/>
      <c r="M12" s="25"/>
      <c r="N12" s="25"/>
      <c r="O12" s="3"/>
    </row>
    <row r="13" spans="1:15" ht="12.75" customHeight="1">
      <c r="A13" s="34" t="s">
        <v>16</v>
      </c>
      <c r="B13" s="81"/>
      <c r="C13" s="81"/>
      <c r="D13" s="81"/>
      <c r="E13" s="81"/>
      <c r="F13" s="81"/>
      <c r="G13" s="81"/>
      <c r="H13" s="81"/>
      <c r="I13" s="81"/>
      <c r="J13" s="84"/>
      <c r="K13" s="84"/>
      <c r="M13" s="3"/>
      <c r="N13" s="3"/>
      <c r="O13" s="3"/>
    </row>
    <row r="14" spans="1:15" ht="12.75" customHeight="1">
      <c r="A14" s="1" t="s">
        <v>4</v>
      </c>
      <c r="B14" s="80">
        <f>B24</f>
        <v>92</v>
      </c>
      <c r="C14" s="80">
        <f aca="true" t="shared" si="1" ref="C14:I14">C24</f>
        <v>23</v>
      </c>
      <c r="D14" s="80">
        <f t="shared" si="1"/>
        <v>71</v>
      </c>
      <c r="E14" s="80">
        <f t="shared" si="1"/>
        <v>19</v>
      </c>
      <c r="F14" s="80">
        <f t="shared" si="1"/>
        <v>2</v>
      </c>
      <c r="G14" s="80" t="str">
        <f>G24</f>
        <v>-</v>
      </c>
      <c r="H14" s="80">
        <f t="shared" si="1"/>
        <v>19</v>
      </c>
      <c r="I14" s="80">
        <f t="shared" si="1"/>
        <v>4</v>
      </c>
      <c r="J14" s="80" t="s">
        <v>0</v>
      </c>
      <c r="K14" s="80" t="s">
        <v>0</v>
      </c>
      <c r="L14" s="9"/>
      <c r="M14" s="25"/>
      <c r="N14" s="25"/>
      <c r="O14" s="3"/>
    </row>
    <row r="15" spans="1:15" ht="12.75" customHeight="1">
      <c r="A15" s="34" t="s">
        <v>100</v>
      </c>
      <c r="B15" s="81"/>
      <c r="C15" s="81"/>
      <c r="D15" s="81"/>
      <c r="E15" s="81"/>
      <c r="F15" s="81"/>
      <c r="G15" s="81"/>
      <c r="H15" s="81"/>
      <c r="I15" s="81"/>
      <c r="J15" s="84"/>
      <c r="K15" s="84"/>
      <c r="M15" s="3"/>
      <c r="N15" s="3"/>
      <c r="O15" s="3"/>
    </row>
    <row r="16" spans="1:15" ht="12.75" customHeight="1">
      <c r="A16" s="1" t="s">
        <v>12</v>
      </c>
      <c r="B16" s="80">
        <f>B46</f>
        <v>120</v>
      </c>
      <c r="C16" s="80">
        <f aca="true" t="shared" si="2" ref="C16:I16">C46</f>
        <v>85</v>
      </c>
      <c r="D16" s="80">
        <f t="shared" si="2"/>
        <v>60</v>
      </c>
      <c r="E16" s="80">
        <f t="shared" si="2"/>
        <v>40</v>
      </c>
      <c r="F16" s="80">
        <f t="shared" si="2"/>
        <v>7</v>
      </c>
      <c r="G16" s="80">
        <f>G46</f>
        <v>5</v>
      </c>
      <c r="H16" s="80">
        <f t="shared" si="2"/>
        <v>53</v>
      </c>
      <c r="I16" s="80">
        <f t="shared" si="2"/>
        <v>40</v>
      </c>
      <c r="J16" s="80" t="s">
        <v>0</v>
      </c>
      <c r="K16" s="80" t="s">
        <v>0</v>
      </c>
      <c r="L16" s="9"/>
      <c r="M16" s="25"/>
      <c r="N16" s="25"/>
      <c r="O16" s="3"/>
    </row>
    <row r="17" spans="1:11" ht="12.75" customHeight="1">
      <c r="A17" s="34" t="s">
        <v>13</v>
      </c>
      <c r="B17" s="82"/>
      <c r="C17" s="82"/>
      <c r="D17" s="82"/>
      <c r="E17" s="82"/>
      <c r="F17" s="82"/>
      <c r="G17" s="82"/>
      <c r="H17" s="82"/>
      <c r="I17" s="82"/>
      <c r="J17" s="84"/>
      <c r="K17" s="84"/>
    </row>
    <row r="18" spans="1:11" ht="6" customHeight="1">
      <c r="A18" s="74"/>
      <c r="B18" s="82"/>
      <c r="C18" s="82"/>
      <c r="D18" s="82"/>
      <c r="E18" s="82"/>
      <c r="F18" s="82"/>
      <c r="G18" s="82"/>
      <c r="H18" s="82"/>
      <c r="I18" s="82"/>
      <c r="J18" s="84"/>
      <c r="K18" s="84"/>
    </row>
    <row r="19" spans="1:11" ht="12.75" customHeight="1">
      <c r="A19" s="75" t="s">
        <v>2</v>
      </c>
      <c r="B19" s="73">
        <v>5333</v>
      </c>
      <c r="C19" s="73">
        <v>3145</v>
      </c>
      <c r="D19" s="73">
        <v>3262</v>
      </c>
      <c r="E19" s="73">
        <v>1992</v>
      </c>
      <c r="F19" s="73">
        <v>975</v>
      </c>
      <c r="G19" s="73">
        <v>560</v>
      </c>
      <c r="H19" s="73">
        <v>1029</v>
      </c>
      <c r="I19" s="73">
        <v>550</v>
      </c>
      <c r="J19" s="73">
        <v>67</v>
      </c>
      <c r="K19" s="73">
        <v>43</v>
      </c>
    </row>
    <row r="20" spans="1:13" ht="12.75" customHeight="1">
      <c r="A20" s="1" t="s">
        <v>14</v>
      </c>
      <c r="B20" s="60">
        <v>5002</v>
      </c>
      <c r="C20" s="60">
        <v>3000</v>
      </c>
      <c r="D20" s="60">
        <v>2971</v>
      </c>
      <c r="E20" s="60">
        <v>1861</v>
      </c>
      <c r="F20" s="60">
        <v>964</v>
      </c>
      <c r="G20" s="60">
        <v>553</v>
      </c>
      <c r="H20" s="60">
        <v>1001</v>
      </c>
      <c r="I20" s="60">
        <v>544</v>
      </c>
      <c r="J20" s="60">
        <v>66</v>
      </c>
      <c r="K20" s="60">
        <v>42</v>
      </c>
      <c r="L20" s="9"/>
      <c r="M20" s="9"/>
    </row>
    <row r="21" spans="1:11" ht="12.75" customHeight="1">
      <c r="A21" s="34" t="s">
        <v>15</v>
      </c>
      <c r="B21" s="83"/>
      <c r="C21" s="83"/>
      <c r="D21" s="83"/>
      <c r="E21" s="83"/>
      <c r="F21" s="83"/>
      <c r="G21" s="83"/>
      <c r="H21" s="83"/>
      <c r="I21" s="83"/>
      <c r="J21" s="84"/>
      <c r="K21" s="84"/>
    </row>
    <row r="22" spans="1:13" ht="12.75" customHeight="1">
      <c r="A22" s="1" t="s">
        <v>3</v>
      </c>
      <c r="B22" s="60">
        <v>239</v>
      </c>
      <c r="C22" s="60">
        <v>122</v>
      </c>
      <c r="D22" s="60">
        <v>220</v>
      </c>
      <c r="E22" s="60">
        <v>112</v>
      </c>
      <c r="F22" s="60">
        <v>9</v>
      </c>
      <c r="G22" s="60">
        <v>7</v>
      </c>
      <c r="H22" s="60">
        <v>9</v>
      </c>
      <c r="I22" s="60">
        <v>2</v>
      </c>
      <c r="J22" s="60">
        <v>1</v>
      </c>
      <c r="K22" s="60">
        <v>1</v>
      </c>
      <c r="L22" s="9"/>
      <c r="M22" s="9"/>
    </row>
    <row r="23" spans="1:11" ht="12.75" customHeight="1">
      <c r="A23" s="34" t="s">
        <v>103</v>
      </c>
      <c r="B23" s="83"/>
      <c r="C23" s="83"/>
      <c r="D23" s="83"/>
      <c r="E23" s="83"/>
      <c r="F23" s="83"/>
      <c r="G23" s="83"/>
      <c r="H23" s="83"/>
      <c r="I23" s="83"/>
      <c r="J23" s="84"/>
      <c r="K23" s="84"/>
    </row>
    <row r="24" spans="1:13" ht="12.75" customHeight="1">
      <c r="A24" s="1" t="s">
        <v>4</v>
      </c>
      <c r="B24" s="60">
        <v>92</v>
      </c>
      <c r="C24" s="60">
        <v>23</v>
      </c>
      <c r="D24" s="60">
        <v>71</v>
      </c>
      <c r="E24" s="60">
        <v>19</v>
      </c>
      <c r="F24" s="60">
        <v>2</v>
      </c>
      <c r="G24" s="60" t="s">
        <v>0</v>
      </c>
      <c r="H24" s="60">
        <v>19</v>
      </c>
      <c r="I24" s="60">
        <v>4</v>
      </c>
      <c r="J24" s="60" t="s">
        <v>0</v>
      </c>
      <c r="K24" s="60" t="s">
        <v>0</v>
      </c>
      <c r="L24" s="9"/>
      <c r="M24" s="9"/>
    </row>
    <row r="25" spans="1:11" ht="12.75" customHeight="1">
      <c r="A25" s="34" t="s">
        <v>100</v>
      </c>
      <c r="B25" s="83"/>
      <c r="C25" s="83"/>
      <c r="D25" s="83"/>
      <c r="E25" s="83"/>
      <c r="F25" s="83"/>
      <c r="G25" s="83"/>
      <c r="H25" s="83"/>
      <c r="I25" s="83"/>
      <c r="J25" s="84"/>
      <c r="K25" s="84"/>
    </row>
    <row r="26" spans="1:11" ht="11.25" customHeight="1">
      <c r="A26" s="74"/>
      <c r="B26" s="83"/>
      <c r="C26" s="83"/>
      <c r="D26" s="83"/>
      <c r="E26" s="83"/>
      <c r="F26" s="83"/>
      <c r="G26" s="83"/>
      <c r="H26" s="83"/>
      <c r="I26" s="83"/>
      <c r="J26" s="84"/>
      <c r="K26" s="84"/>
    </row>
    <row r="27" spans="1:11" ht="12.75" customHeight="1">
      <c r="A27" s="1" t="s">
        <v>5</v>
      </c>
      <c r="B27" s="73">
        <v>1902</v>
      </c>
      <c r="C27" s="73">
        <v>1213</v>
      </c>
      <c r="D27" s="73">
        <v>1665</v>
      </c>
      <c r="E27" s="73">
        <v>1079</v>
      </c>
      <c r="F27" s="73">
        <v>66</v>
      </c>
      <c r="G27" s="73">
        <v>33</v>
      </c>
      <c r="H27" s="73">
        <v>171</v>
      </c>
      <c r="I27" s="73">
        <v>101</v>
      </c>
      <c r="J27" s="73" t="s">
        <v>0</v>
      </c>
      <c r="K27" s="73" t="s">
        <v>0</v>
      </c>
    </row>
    <row r="28" spans="1:11" ht="12.75" customHeight="1">
      <c r="A28" s="1" t="s">
        <v>14</v>
      </c>
      <c r="B28" s="60">
        <v>1847</v>
      </c>
      <c r="C28" s="60">
        <v>1190</v>
      </c>
      <c r="D28" s="60">
        <v>1614</v>
      </c>
      <c r="E28" s="60">
        <v>1058</v>
      </c>
      <c r="F28" s="60">
        <v>62</v>
      </c>
      <c r="G28" s="60">
        <v>31</v>
      </c>
      <c r="H28" s="60">
        <v>171</v>
      </c>
      <c r="I28" s="60">
        <v>101</v>
      </c>
      <c r="J28" s="60" t="s">
        <v>0</v>
      </c>
      <c r="K28" s="60" t="s">
        <v>0</v>
      </c>
    </row>
    <row r="29" spans="1:11" ht="12.75" customHeight="1">
      <c r="A29" s="34" t="s">
        <v>15</v>
      </c>
      <c r="B29" s="85"/>
      <c r="C29" s="85"/>
      <c r="D29" s="85"/>
      <c r="E29" s="85"/>
      <c r="F29" s="85"/>
      <c r="G29" s="85"/>
      <c r="H29" s="85"/>
      <c r="I29" s="85"/>
      <c r="J29" s="84"/>
      <c r="K29" s="84"/>
    </row>
    <row r="30" spans="1:11" ht="12.75" customHeight="1">
      <c r="A30" s="1" t="s">
        <v>3</v>
      </c>
      <c r="B30" s="60">
        <v>55</v>
      </c>
      <c r="C30" s="60">
        <v>23</v>
      </c>
      <c r="D30" s="60">
        <v>51</v>
      </c>
      <c r="E30" s="60">
        <v>21</v>
      </c>
      <c r="F30" s="60">
        <v>4</v>
      </c>
      <c r="G30" s="60">
        <v>2</v>
      </c>
      <c r="H30" s="60" t="s">
        <v>0</v>
      </c>
      <c r="I30" s="60" t="s">
        <v>0</v>
      </c>
      <c r="J30" s="60" t="s">
        <v>0</v>
      </c>
      <c r="K30" s="60" t="s">
        <v>0</v>
      </c>
    </row>
    <row r="31" spans="1:11" ht="12.75" customHeight="1">
      <c r="A31" s="34" t="s">
        <v>103</v>
      </c>
      <c r="B31" s="83"/>
      <c r="C31" s="83"/>
      <c r="D31" s="83"/>
      <c r="E31" s="83"/>
      <c r="F31" s="83"/>
      <c r="G31" s="83"/>
      <c r="H31" s="83"/>
      <c r="I31" s="83"/>
      <c r="J31" s="84"/>
      <c r="K31" s="84"/>
    </row>
    <row r="32" spans="1:11" ht="7.5" customHeight="1">
      <c r="A32" s="74"/>
      <c r="B32" s="83"/>
      <c r="C32" s="83"/>
      <c r="D32" s="83"/>
      <c r="E32" s="83"/>
      <c r="F32" s="83"/>
      <c r="G32" s="83"/>
      <c r="H32" s="83"/>
      <c r="I32" s="83"/>
      <c r="J32" s="84"/>
      <c r="K32" s="84"/>
    </row>
    <row r="33" spans="1:11" ht="12.75" customHeight="1">
      <c r="A33" s="1" t="s">
        <v>6</v>
      </c>
      <c r="B33" s="73">
        <v>343</v>
      </c>
      <c r="C33" s="73">
        <v>232</v>
      </c>
      <c r="D33" s="73">
        <v>216</v>
      </c>
      <c r="E33" s="73">
        <v>142</v>
      </c>
      <c r="F33" s="73">
        <v>63</v>
      </c>
      <c r="G33" s="73">
        <v>41</v>
      </c>
      <c r="H33" s="73">
        <v>64</v>
      </c>
      <c r="I33" s="73">
        <v>49</v>
      </c>
      <c r="J33" s="73" t="s">
        <v>0</v>
      </c>
      <c r="K33" s="73" t="s">
        <v>0</v>
      </c>
    </row>
    <row r="34" spans="1:11" ht="12.75" customHeight="1">
      <c r="A34" s="1" t="s">
        <v>14</v>
      </c>
      <c r="B34" s="63">
        <v>343</v>
      </c>
      <c r="C34" s="63">
        <v>232</v>
      </c>
      <c r="D34" s="63">
        <v>216</v>
      </c>
      <c r="E34" s="63">
        <v>142</v>
      </c>
      <c r="F34" s="63">
        <v>63</v>
      </c>
      <c r="G34" s="63">
        <v>41</v>
      </c>
      <c r="H34" s="63">
        <v>64</v>
      </c>
      <c r="I34" s="63">
        <v>49</v>
      </c>
      <c r="J34" s="63" t="s">
        <v>0</v>
      </c>
      <c r="K34" s="63" t="s">
        <v>0</v>
      </c>
    </row>
    <row r="35" spans="1:11" ht="12.75" customHeight="1">
      <c r="A35" s="34" t="s">
        <v>15</v>
      </c>
      <c r="B35" s="83"/>
      <c r="C35" s="83"/>
      <c r="D35" s="83"/>
      <c r="E35" s="83"/>
      <c r="F35" s="83"/>
      <c r="G35" s="83"/>
      <c r="H35" s="83"/>
      <c r="I35" s="83"/>
      <c r="J35" s="84"/>
      <c r="K35" s="84"/>
    </row>
    <row r="36" spans="1:11" ht="6" customHeight="1">
      <c r="A36" s="74"/>
      <c r="B36" s="83"/>
      <c r="C36" s="83"/>
      <c r="D36" s="83"/>
      <c r="E36" s="83"/>
      <c r="F36" s="83"/>
      <c r="G36" s="83"/>
      <c r="H36" s="83"/>
      <c r="I36" s="83"/>
      <c r="J36" s="84"/>
      <c r="K36" s="84"/>
    </row>
    <row r="37" spans="1:11" ht="12.75" customHeight="1">
      <c r="A37" s="1" t="s">
        <v>7</v>
      </c>
      <c r="B37" s="73">
        <v>3097</v>
      </c>
      <c r="C37" s="73">
        <v>2111</v>
      </c>
      <c r="D37" s="73">
        <v>1115</v>
      </c>
      <c r="E37" s="73">
        <v>723</v>
      </c>
      <c r="F37" s="73">
        <v>748</v>
      </c>
      <c r="G37" s="73">
        <v>493</v>
      </c>
      <c r="H37" s="73">
        <v>1220</v>
      </c>
      <c r="I37" s="73">
        <v>894</v>
      </c>
      <c r="J37" s="73">
        <v>14</v>
      </c>
      <c r="K37" s="73">
        <v>1</v>
      </c>
    </row>
    <row r="38" spans="1:13" ht="12.75" customHeight="1">
      <c r="A38" s="1" t="s">
        <v>14</v>
      </c>
      <c r="B38" s="60">
        <v>3006</v>
      </c>
      <c r="C38" s="60">
        <v>2039</v>
      </c>
      <c r="D38" s="60">
        <v>1095</v>
      </c>
      <c r="E38" s="60">
        <v>709</v>
      </c>
      <c r="F38" s="60">
        <v>747</v>
      </c>
      <c r="G38" s="60">
        <v>492</v>
      </c>
      <c r="H38" s="60">
        <v>1150</v>
      </c>
      <c r="I38" s="60">
        <v>837</v>
      </c>
      <c r="J38" s="60">
        <v>14</v>
      </c>
      <c r="K38" s="60">
        <v>1</v>
      </c>
      <c r="L38" s="9"/>
      <c r="M38" s="9"/>
    </row>
    <row r="39" spans="1:11" ht="12.75" customHeight="1">
      <c r="A39" s="34" t="s">
        <v>15</v>
      </c>
      <c r="B39" s="83"/>
      <c r="C39" s="83"/>
      <c r="D39" s="83"/>
      <c r="E39" s="83"/>
      <c r="F39" s="83"/>
      <c r="G39" s="83"/>
      <c r="H39" s="83"/>
      <c r="I39" s="83"/>
      <c r="J39" s="84"/>
      <c r="K39" s="84"/>
    </row>
    <row r="40" spans="1:12" ht="12.75" customHeight="1">
      <c r="A40" s="1" t="s">
        <v>3</v>
      </c>
      <c r="B40" s="60">
        <v>91</v>
      </c>
      <c r="C40" s="60">
        <v>72</v>
      </c>
      <c r="D40" s="60">
        <v>20</v>
      </c>
      <c r="E40" s="60">
        <v>14</v>
      </c>
      <c r="F40" s="60">
        <v>1</v>
      </c>
      <c r="G40" s="60">
        <v>1</v>
      </c>
      <c r="H40" s="60">
        <v>70</v>
      </c>
      <c r="I40" s="60">
        <v>57</v>
      </c>
      <c r="J40" s="60" t="s">
        <v>0</v>
      </c>
      <c r="K40" s="60" t="s">
        <v>0</v>
      </c>
      <c r="L40" s="9"/>
    </row>
    <row r="41" spans="1:11" ht="12.75" customHeight="1">
      <c r="A41" s="34" t="s">
        <v>103</v>
      </c>
      <c r="B41" s="83"/>
      <c r="C41" s="83"/>
      <c r="D41" s="83"/>
      <c r="E41" s="83"/>
      <c r="F41" s="83"/>
      <c r="G41" s="83"/>
      <c r="H41" s="83"/>
      <c r="I41" s="83"/>
      <c r="J41" s="84"/>
      <c r="K41" s="84"/>
    </row>
    <row r="42" spans="1:11" ht="5.25" customHeight="1">
      <c r="A42" s="74"/>
      <c r="B42" s="83"/>
      <c r="C42" s="83"/>
      <c r="D42" s="83"/>
      <c r="E42" s="83"/>
      <c r="F42" s="83"/>
      <c r="G42" s="83"/>
      <c r="H42" s="83"/>
      <c r="I42" s="83"/>
      <c r="J42" s="84"/>
      <c r="K42" s="84"/>
    </row>
    <row r="43" spans="1:11" ht="12.75" customHeight="1">
      <c r="A43" s="1" t="s">
        <v>8</v>
      </c>
      <c r="B43" s="73">
        <v>610</v>
      </c>
      <c r="C43" s="73">
        <v>390</v>
      </c>
      <c r="D43" s="73">
        <v>399</v>
      </c>
      <c r="E43" s="73">
        <v>259</v>
      </c>
      <c r="F43" s="73">
        <v>24</v>
      </c>
      <c r="G43" s="73">
        <v>16</v>
      </c>
      <c r="H43" s="73">
        <v>187</v>
      </c>
      <c r="I43" s="73">
        <v>115</v>
      </c>
      <c r="J43" s="73" t="s">
        <v>0</v>
      </c>
      <c r="K43" s="73" t="s">
        <v>0</v>
      </c>
    </row>
    <row r="44" spans="1:11" ht="12.75" customHeight="1">
      <c r="A44" s="1" t="s">
        <v>14</v>
      </c>
      <c r="B44" s="60">
        <v>490</v>
      </c>
      <c r="C44" s="60">
        <v>305</v>
      </c>
      <c r="D44" s="60">
        <v>339</v>
      </c>
      <c r="E44" s="60">
        <v>219</v>
      </c>
      <c r="F44" s="60">
        <v>17</v>
      </c>
      <c r="G44" s="60">
        <v>11</v>
      </c>
      <c r="H44" s="60">
        <v>134</v>
      </c>
      <c r="I44" s="60">
        <v>75</v>
      </c>
      <c r="J44" s="60" t="s">
        <v>0</v>
      </c>
      <c r="K44" s="60" t="s">
        <v>0</v>
      </c>
    </row>
    <row r="45" spans="1:11" ht="12.75" customHeight="1">
      <c r="A45" s="34" t="s">
        <v>15</v>
      </c>
      <c r="B45" s="83"/>
      <c r="C45" s="83"/>
      <c r="D45" s="83"/>
      <c r="E45" s="83"/>
      <c r="F45" s="83"/>
      <c r="G45" s="83"/>
      <c r="H45" s="83"/>
      <c r="I45" s="83"/>
      <c r="J45" s="84"/>
      <c r="K45" s="84"/>
    </row>
    <row r="46" spans="1:11" ht="12.75" customHeight="1">
      <c r="A46" s="1" t="s">
        <v>12</v>
      </c>
      <c r="B46" s="60">
        <v>120</v>
      </c>
      <c r="C46" s="60">
        <v>85</v>
      </c>
      <c r="D46" s="60">
        <v>60</v>
      </c>
      <c r="E46" s="60">
        <v>40</v>
      </c>
      <c r="F46" s="60">
        <v>7</v>
      </c>
      <c r="G46" s="60">
        <v>5</v>
      </c>
      <c r="H46" s="60">
        <v>53</v>
      </c>
      <c r="I46" s="60">
        <v>40</v>
      </c>
      <c r="J46" s="60" t="s">
        <v>0</v>
      </c>
      <c r="K46" s="60" t="s">
        <v>0</v>
      </c>
    </row>
    <row r="47" spans="1:11" ht="12.75" customHeight="1">
      <c r="A47" s="34" t="s">
        <v>13</v>
      </c>
      <c r="B47" s="83"/>
      <c r="C47" s="83"/>
      <c r="D47" s="83"/>
      <c r="E47" s="83"/>
      <c r="F47" s="83"/>
      <c r="G47" s="83"/>
      <c r="H47" s="83"/>
      <c r="I47" s="83"/>
      <c r="J47" s="84"/>
      <c r="K47" s="84"/>
    </row>
    <row r="48" spans="1:11" ht="4.5" customHeight="1">
      <c r="A48" s="74"/>
      <c r="B48" s="83"/>
      <c r="C48" s="83"/>
      <c r="D48" s="83"/>
      <c r="E48" s="83"/>
      <c r="F48" s="83"/>
      <c r="G48" s="83"/>
      <c r="H48" s="83"/>
      <c r="I48" s="83"/>
      <c r="J48" s="84"/>
      <c r="K48" s="84"/>
    </row>
    <row r="49" spans="1:11" ht="12.75" customHeight="1">
      <c r="A49" s="1" t="s">
        <v>9</v>
      </c>
      <c r="B49" s="73">
        <v>898</v>
      </c>
      <c r="C49" s="73">
        <v>392</v>
      </c>
      <c r="D49" s="73">
        <v>233</v>
      </c>
      <c r="E49" s="73">
        <v>118</v>
      </c>
      <c r="F49" s="73">
        <v>16</v>
      </c>
      <c r="G49" s="73">
        <v>5</v>
      </c>
      <c r="H49" s="73">
        <v>619</v>
      </c>
      <c r="I49" s="73">
        <v>256</v>
      </c>
      <c r="J49" s="73">
        <v>30</v>
      </c>
      <c r="K49" s="73">
        <v>13</v>
      </c>
    </row>
    <row r="50" spans="1:11" ht="12.75" customHeight="1">
      <c r="A50" s="1" t="s">
        <v>3</v>
      </c>
      <c r="B50" s="63">
        <v>898</v>
      </c>
      <c r="C50" s="63">
        <v>392</v>
      </c>
      <c r="D50" s="63">
        <v>233</v>
      </c>
      <c r="E50" s="63">
        <v>118</v>
      </c>
      <c r="F50" s="63">
        <v>16</v>
      </c>
      <c r="G50" s="63">
        <v>5</v>
      </c>
      <c r="H50" s="63">
        <v>619</v>
      </c>
      <c r="I50" s="63">
        <v>256</v>
      </c>
      <c r="J50" s="63">
        <v>30</v>
      </c>
      <c r="K50" s="63">
        <v>13</v>
      </c>
    </row>
    <row r="51" spans="1:11" ht="12.75" customHeight="1">
      <c r="A51" s="34" t="s">
        <v>103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</row>
  </sheetData>
  <sheetProtection/>
  <mergeCells count="10">
    <mergeCell ref="A1:K1"/>
    <mergeCell ref="A2:K2"/>
    <mergeCell ref="D4:K4"/>
    <mergeCell ref="I3:K3"/>
    <mergeCell ref="J5:K5"/>
    <mergeCell ref="A4:A6"/>
    <mergeCell ref="B4:C5"/>
    <mergeCell ref="D5:E5"/>
    <mergeCell ref="F5:G5"/>
    <mergeCell ref="H5:I5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17.8515625" style="0" customWidth="1"/>
    <col min="2" max="2" width="5.421875" style="0" customWidth="1"/>
    <col min="3" max="3" width="5.8515625" style="0" customWidth="1"/>
    <col min="4" max="4" width="6.7109375" style="0" customWidth="1"/>
    <col min="5" max="5" width="5.8515625" style="0" customWidth="1"/>
    <col min="6" max="6" width="5.421875" style="0" customWidth="1"/>
    <col min="7" max="7" width="5.8515625" style="0" customWidth="1"/>
    <col min="8" max="8" width="5.421875" style="0" customWidth="1"/>
    <col min="9" max="9" width="5.8515625" style="0" customWidth="1"/>
    <col min="10" max="10" width="5.28125" style="0" customWidth="1"/>
    <col min="11" max="11" width="5.8515625" style="0" customWidth="1"/>
    <col min="12" max="12" width="6.7109375" style="0" customWidth="1"/>
    <col min="13" max="13" width="5.8515625" style="0" customWidth="1"/>
  </cols>
  <sheetData>
    <row r="1" spans="1:13" ht="25.5" customHeight="1">
      <c r="A1" s="110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112" t="s">
        <v>101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3.25" customHeight="1">
      <c r="A3" s="22"/>
      <c r="B3" s="4"/>
      <c r="C3" s="4"/>
      <c r="D3" s="23"/>
      <c r="E3" s="23"/>
      <c r="F3" s="4"/>
      <c r="G3" s="4"/>
      <c r="H3" s="24"/>
      <c r="I3" s="24"/>
      <c r="J3" s="4"/>
      <c r="K3" s="101" t="s">
        <v>37</v>
      </c>
      <c r="L3" s="101"/>
      <c r="M3" s="101"/>
    </row>
    <row r="4" spans="1:13" ht="27.75" customHeight="1">
      <c r="A4" s="114"/>
      <c r="B4" s="115" t="s">
        <v>82</v>
      </c>
      <c r="C4" s="116"/>
      <c r="D4" s="108" t="s">
        <v>38</v>
      </c>
      <c r="E4" s="108"/>
      <c r="F4" s="106" t="s">
        <v>39</v>
      </c>
      <c r="G4" s="106"/>
      <c r="H4" s="106"/>
      <c r="I4" s="106"/>
      <c r="J4" s="106" t="s">
        <v>102</v>
      </c>
      <c r="K4" s="106"/>
      <c r="L4" s="106"/>
      <c r="M4" s="106"/>
    </row>
    <row r="5" spans="1:13" ht="46.5" customHeight="1">
      <c r="A5" s="114"/>
      <c r="B5" s="117"/>
      <c r="C5" s="118"/>
      <c r="D5" s="108"/>
      <c r="E5" s="108"/>
      <c r="F5" s="106" t="s">
        <v>83</v>
      </c>
      <c r="G5" s="106"/>
      <c r="H5" s="109" t="s">
        <v>40</v>
      </c>
      <c r="I5" s="109"/>
      <c r="J5" s="106" t="s">
        <v>84</v>
      </c>
      <c r="K5" s="106"/>
      <c r="L5" s="109" t="s">
        <v>40</v>
      </c>
      <c r="M5" s="109"/>
    </row>
    <row r="6" spans="1:13" ht="23.25" customHeight="1">
      <c r="A6" s="114"/>
      <c r="B6" s="7" t="s">
        <v>41</v>
      </c>
      <c r="C6" s="7" t="s">
        <v>42</v>
      </c>
      <c r="D6" s="8" t="s">
        <v>43</v>
      </c>
      <c r="E6" s="7" t="s">
        <v>42</v>
      </c>
      <c r="F6" s="7" t="s">
        <v>41</v>
      </c>
      <c r="G6" s="7" t="s">
        <v>42</v>
      </c>
      <c r="H6" s="6" t="s">
        <v>41</v>
      </c>
      <c r="I6" s="6" t="s">
        <v>42</v>
      </c>
      <c r="J6" s="7" t="s">
        <v>41</v>
      </c>
      <c r="K6" s="7" t="s">
        <v>42</v>
      </c>
      <c r="L6" s="6" t="s">
        <v>44</v>
      </c>
      <c r="M6" s="6" t="s">
        <v>42</v>
      </c>
    </row>
    <row r="7" ht="12.75">
      <c r="O7" s="9"/>
    </row>
    <row r="8" spans="1:16" ht="12.75">
      <c r="A8" s="58" t="s">
        <v>1</v>
      </c>
      <c r="B8" s="59">
        <v>6531</v>
      </c>
      <c r="C8" s="59">
        <v>2909</v>
      </c>
      <c r="D8" s="88">
        <v>1406.72</v>
      </c>
      <c r="E8" s="88">
        <v>595.78</v>
      </c>
      <c r="F8" s="59">
        <v>2969</v>
      </c>
      <c r="G8" s="59">
        <v>1392</v>
      </c>
      <c r="H8" s="89">
        <v>77.15</v>
      </c>
      <c r="I8" s="89">
        <v>21.2</v>
      </c>
      <c r="J8" s="59">
        <v>3562</v>
      </c>
      <c r="K8" s="59">
        <v>1517</v>
      </c>
      <c r="L8" s="88">
        <v>1329.57</v>
      </c>
      <c r="M8" s="88">
        <v>574.58</v>
      </c>
      <c r="N8" s="5"/>
      <c r="O8" s="5"/>
      <c r="P8" s="9"/>
    </row>
    <row r="9" spans="1:13" ht="12.75">
      <c r="A9" s="36" t="s">
        <v>17</v>
      </c>
      <c r="B9" s="86"/>
      <c r="C9" s="86"/>
      <c r="D9" s="87"/>
      <c r="E9" s="87"/>
      <c r="F9" s="86"/>
      <c r="G9" s="86"/>
      <c r="H9" s="87"/>
      <c r="I9" s="87"/>
      <c r="J9" s="86"/>
      <c r="K9" s="86"/>
      <c r="L9" s="87"/>
      <c r="M9" s="87"/>
    </row>
    <row r="10" spans="1:13" ht="12.75">
      <c r="A10" s="27"/>
      <c r="B10" s="61"/>
      <c r="C10" s="61"/>
      <c r="D10" s="62"/>
      <c r="E10" s="62"/>
      <c r="F10" s="61"/>
      <c r="G10" s="61"/>
      <c r="H10" s="62"/>
      <c r="I10" s="62"/>
      <c r="J10" s="61"/>
      <c r="K10" s="61"/>
      <c r="L10" s="62"/>
      <c r="M10" s="62"/>
    </row>
    <row r="11" spans="1:13" ht="12.75">
      <c r="A11" s="35" t="s">
        <v>18</v>
      </c>
      <c r="B11" s="63">
        <v>1008</v>
      </c>
      <c r="C11" s="63">
        <v>297</v>
      </c>
      <c r="D11" s="90">
        <v>211.5</v>
      </c>
      <c r="E11" s="90">
        <v>59.55</v>
      </c>
      <c r="F11" s="63">
        <v>493</v>
      </c>
      <c r="G11" s="63">
        <v>154</v>
      </c>
      <c r="H11" s="90">
        <v>22.85</v>
      </c>
      <c r="I11" s="90">
        <v>6.1</v>
      </c>
      <c r="J11" s="63">
        <v>515</v>
      </c>
      <c r="K11" s="63">
        <v>143</v>
      </c>
      <c r="L11" s="90">
        <v>188.65</v>
      </c>
      <c r="M11" s="90">
        <v>53.45</v>
      </c>
    </row>
    <row r="12" spans="1:13" ht="12.75">
      <c r="A12" s="36" t="s">
        <v>19</v>
      </c>
      <c r="B12" s="63"/>
      <c r="C12" s="63"/>
      <c r="D12" s="90"/>
      <c r="E12" s="90"/>
      <c r="F12" s="63"/>
      <c r="G12" s="63"/>
      <c r="H12" s="90"/>
      <c r="I12" s="90"/>
      <c r="J12" s="63"/>
      <c r="K12" s="63"/>
      <c r="L12" s="90"/>
      <c r="M12" s="90"/>
    </row>
    <row r="13" spans="1:14" ht="12.75">
      <c r="A13" s="35" t="s">
        <v>20</v>
      </c>
      <c r="B13" s="63">
        <v>1145</v>
      </c>
      <c r="C13" s="63">
        <v>409</v>
      </c>
      <c r="D13" s="90">
        <v>215.07</v>
      </c>
      <c r="E13" s="90">
        <v>68.07</v>
      </c>
      <c r="F13" s="63">
        <v>631</v>
      </c>
      <c r="G13" s="63">
        <v>241</v>
      </c>
      <c r="H13" s="90">
        <v>22.25</v>
      </c>
      <c r="I13" s="90">
        <v>4.95</v>
      </c>
      <c r="J13" s="63">
        <v>514</v>
      </c>
      <c r="K13" s="63">
        <v>168</v>
      </c>
      <c r="L13" s="90">
        <v>192.82</v>
      </c>
      <c r="M13" s="90">
        <v>63.12</v>
      </c>
      <c r="N13" s="10"/>
    </row>
    <row r="14" spans="1:13" ht="12.75">
      <c r="A14" s="69" t="s">
        <v>21</v>
      </c>
      <c r="B14" s="63"/>
      <c r="C14" s="63"/>
      <c r="D14" s="90"/>
      <c r="E14" s="90"/>
      <c r="F14" s="63"/>
      <c r="G14" s="63"/>
      <c r="H14" s="90"/>
      <c r="I14" s="90"/>
      <c r="J14" s="63"/>
      <c r="K14" s="63"/>
      <c r="L14" s="90"/>
      <c r="M14" s="90"/>
    </row>
    <row r="15" spans="1:13" ht="12.75">
      <c r="A15" s="35" t="s">
        <v>22</v>
      </c>
      <c r="B15" s="63">
        <v>1563</v>
      </c>
      <c r="C15" s="63">
        <v>697</v>
      </c>
      <c r="D15" s="90">
        <v>317.22</v>
      </c>
      <c r="E15" s="87">
        <v>115.19</v>
      </c>
      <c r="F15" s="63">
        <v>754</v>
      </c>
      <c r="G15" s="63">
        <v>377</v>
      </c>
      <c r="H15" s="90">
        <v>23.05</v>
      </c>
      <c r="I15" s="90">
        <v>5.2</v>
      </c>
      <c r="J15" s="63">
        <v>809</v>
      </c>
      <c r="K15" s="63">
        <v>320</v>
      </c>
      <c r="L15" s="90">
        <v>294.17</v>
      </c>
      <c r="M15" s="87">
        <v>109.99</v>
      </c>
    </row>
    <row r="16" spans="1:13" ht="12.75">
      <c r="A16" s="36" t="s">
        <v>22</v>
      </c>
      <c r="B16" s="63"/>
      <c r="C16" s="63"/>
      <c r="D16" s="90"/>
      <c r="E16" s="90"/>
      <c r="F16" s="63"/>
      <c r="G16" s="63"/>
      <c r="H16" s="90"/>
      <c r="I16" s="90"/>
      <c r="J16" s="63"/>
      <c r="K16" s="63"/>
      <c r="L16" s="90"/>
      <c r="M16" s="90"/>
    </row>
    <row r="17" spans="1:13" ht="12.75">
      <c r="A17" s="35" t="s">
        <v>23</v>
      </c>
      <c r="B17" s="63">
        <v>42</v>
      </c>
      <c r="C17" s="63">
        <v>8</v>
      </c>
      <c r="D17" s="90">
        <v>7.02</v>
      </c>
      <c r="E17" s="90">
        <v>1</v>
      </c>
      <c r="F17" s="63">
        <v>21</v>
      </c>
      <c r="G17" s="63">
        <v>4</v>
      </c>
      <c r="H17" s="90">
        <v>0.1</v>
      </c>
      <c r="I17" s="90" t="s">
        <v>0</v>
      </c>
      <c r="J17" s="63">
        <v>21</v>
      </c>
      <c r="K17" s="63">
        <v>4</v>
      </c>
      <c r="L17" s="90">
        <v>6.92</v>
      </c>
      <c r="M17" s="90">
        <v>1</v>
      </c>
    </row>
    <row r="18" spans="1:13" ht="12.75">
      <c r="A18" s="69" t="s">
        <v>24</v>
      </c>
      <c r="B18" s="63"/>
      <c r="C18" s="63"/>
      <c r="D18" s="90"/>
      <c r="E18" s="90"/>
      <c r="F18" s="63"/>
      <c r="G18" s="63"/>
      <c r="H18" s="90"/>
      <c r="I18" s="90"/>
      <c r="J18" s="63"/>
      <c r="K18" s="63"/>
      <c r="L18" s="90"/>
      <c r="M18" s="90"/>
    </row>
    <row r="19" spans="1:13" ht="12.75">
      <c r="A19" s="35" t="s">
        <v>25</v>
      </c>
      <c r="B19" s="63">
        <v>62</v>
      </c>
      <c r="C19" s="63">
        <v>29</v>
      </c>
      <c r="D19" s="90">
        <v>19.66</v>
      </c>
      <c r="E19" s="90">
        <v>9.18</v>
      </c>
      <c r="F19" s="63">
        <v>13</v>
      </c>
      <c r="G19" s="63">
        <v>8</v>
      </c>
      <c r="H19" s="90" t="s">
        <v>0</v>
      </c>
      <c r="I19" s="90" t="s">
        <v>0</v>
      </c>
      <c r="J19" s="63">
        <v>49</v>
      </c>
      <c r="K19" s="63">
        <v>21</v>
      </c>
      <c r="L19" s="90">
        <v>19.66</v>
      </c>
      <c r="M19" s="90">
        <v>9.18</v>
      </c>
    </row>
    <row r="20" spans="1:13" ht="12.75">
      <c r="A20" s="69" t="s">
        <v>26</v>
      </c>
      <c r="B20" s="63"/>
      <c r="C20" s="63"/>
      <c r="D20" s="90"/>
      <c r="E20" s="90"/>
      <c r="F20" s="63"/>
      <c r="G20" s="63"/>
      <c r="H20" s="90"/>
      <c r="I20" s="90"/>
      <c r="J20" s="63"/>
      <c r="K20" s="63"/>
      <c r="L20" s="90"/>
      <c r="M20" s="90"/>
    </row>
    <row r="21" spans="1:13" ht="12.75">
      <c r="A21" s="35" t="s">
        <v>27</v>
      </c>
      <c r="B21" s="63">
        <v>33</v>
      </c>
      <c r="C21" s="63">
        <v>20</v>
      </c>
      <c r="D21" s="90">
        <v>3.5</v>
      </c>
      <c r="E21" s="90">
        <v>3.3</v>
      </c>
      <c r="F21" s="63">
        <v>22</v>
      </c>
      <c r="G21" s="63">
        <v>11</v>
      </c>
      <c r="H21" s="90" t="s">
        <v>0</v>
      </c>
      <c r="I21" s="90" t="s">
        <v>0</v>
      </c>
      <c r="J21" s="63">
        <v>11</v>
      </c>
      <c r="K21" s="63">
        <v>9</v>
      </c>
      <c r="L21" s="90">
        <v>3.5</v>
      </c>
      <c r="M21" s="90">
        <v>3.3</v>
      </c>
    </row>
    <row r="22" spans="1:13" ht="12.75">
      <c r="A22" s="36" t="s">
        <v>28</v>
      </c>
      <c r="B22" s="63"/>
      <c r="C22" s="63"/>
      <c r="D22" s="90"/>
      <c r="E22" s="90"/>
      <c r="F22" s="63"/>
      <c r="G22" s="63"/>
      <c r="H22" s="90"/>
      <c r="I22" s="90"/>
      <c r="J22" s="63"/>
      <c r="K22" s="63"/>
      <c r="L22" s="90"/>
      <c r="M22" s="90"/>
    </row>
    <row r="23" spans="1:13" ht="12.75">
      <c r="A23" s="35" t="s">
        <v>29</v>
      </c>
      <c r="B23" s="63">
        <v>1391</v>
      </c>
      <c r="C23" s="63">
        <v>743</v>
      </c>
      <c r="D23" s="90">
        <v>250.48</v>
      </c>
      <c r="E23" s="87">
        <v>124.84</v>
      </c>
      <c r="F23" s="63">
        <v>673</v>
      </c>
      <c r="G23" s="63">
        <v>371</v>
      </c>
      <c r="H23" s="90">
        <v>3.9</v>
      </c>
      <c r="I23" s="90">
        <v>2.2</v>
      </c>
      <c r="J23" s="63">
        <v>718</v>
      </c>
      <c r="K23" s="63">
        <v>372</v>
      </c>
      <c r="L23" s="90">
        <v>246.58</v>
      </c>
      <c r="M23" s="87">
        <v>122.64</v>
      </c>
    </row>
    <row r="24" spans="1:13" ht="12.75">
      <c r="A24" s="36" t="s">
        <v>30</v>
      </c>
      <c r="B24" s="63"/>
      <c r="C24" s="63"/>
      <c r="D24" s="90"/>
      <c r="E24" s="87"/>
      <c r="F24" s="63"/>
      <c r="G24" s="63"/>
      <c r="H24" s="90"/>
      <c r="I24" s="90"/>
      <c r="J24" s="63"/>
      <c r="K24" s="63"/>
      <c r="L24" s="90"/>
      <c r="M24" s="87"/>
    </row>
    <row r="25" spans="1:13" ht="12.75">
      <c r="A25" s="35" t="s">
        <v>31</v>
      </c>
      <c r="B25" s="63">
        <v>751</v>
      </c>
      <c r="C25" s="63">
        <v>454</v>
      </c>
      <c r="D25" s="90">
        <v>181.26</v>
      </c>
      <c r="E25" s="87">
        <v>107.39</v>
      </c>
      <c r="F25" s="63">
        <v>271</v>
      </c>
      <c r="G25" s="63">
        <v>174</v>
      </c>
      <c r="H25" s="90">
        <v>4.5</v>
      </c>
      <c r="I25" s="90">
        <v>2.25</v>
      </c>
      <c r="J25" s="63">
        <v>480</v>
      </c>
      <c r="K25" s="63">
        <v>280</v>
      </c>
      <c r="L25" s="90">
        <v>176.76</v>
      </c>
      <c r="M25" s="87">
        <v>105.14</v>
      </c>
    </row>
    <row r="26" spans="1:13" ht="12.75">
      <c r="A26" s="36" t="s">
        <v>32</v>
      </c>
      <c r="B26" s="63"/>
      <c r="C26" s="63"/>
      <c r="D26" s="90"/>
      <c r="E26" s="90"/>
      <c r="F26" s="63"/>
      <c r="G26" s="63"/>
      <c r="H26" s="90"/>
      <c r="I26" s="90"/>
      <c r="J26" s="63"/>
      <c r="K26" s="63"/>
      <c r="L26" s="90"/>
      <c r="M26" s="90"/>
    </row>
    <row r="27" spans="1:13" ht="12.75">
      <c r="A27" s="35" t="s">
        <v>33</v>
      </c>
      <c r="B27" s="63">
        <v>226</v>
      </c>
      <c r="C27" s="63">
        <v>117</v>
      </c>
      <c r="D27" s="90">
        <v>67.97</v>
      </c>
      <c r="E27" s="90">
        <v>35.7</v>
      </c>
      <c r="F27" s="63">
        <v>43</v>
      </c>
      <c r="G27" s="63">
        <v>30</v>
      </c>
      <c r="H27" s="90">
        <v>0.5</v>
      </c>
      <c r="I27" s="90">
        <v>0.5</v>
      </c>
      <c r="J27" s="63">
        <v>183</v>
      </c>
      <c r="K27" s="63">
        <v>87</v>
      </c>
      <c r="L27" s="90">
        <v>67.47</v>
      </c>
      <c r="M27" s="90">
        <v>35.2</v>
      </c>
    </row>
    <row r="28" spans="1:13" ht="12.75">
      <c r="A28" s="69" t="s">
        <v>34</v>
      </c>
      <c r="B28" s="63"/>
      <c r="C28" s="63"/>
      <c r="D28" s="90"/>
      <c r="E28" s="90"/>
      <c r="F28" s="63"/>
      <c r="G28" s="63"/>
      <c r="H28" s="90"/>
      <c r="I28" s="90"/>
      <c r="J28" s="63"/>
      <c r="K28" s="63"/>
      <c r="L28" s="90"/>
      <c r="M28" s="90"/>
    </row>
    <row r="29" spans="1:13" ht="12.75">
      <c r="A29" s="35" t="s">
        <v>35</v>
      </c>
      <c r="B29" s="63">
        <v>310</v>
      </c>
      <c r="C29" s="63">
        <v>135</v>
      </c>
      <c r="D29" s="90">
        <v>133.04</v>
      </c>
      <c r="E29" s="90">
        <v>71.56</v>
      </c>
      <c r="F29" s="63">
        <v>48</v>
      </c>
      <c r="G29" s="63">
        <v>22</v>
      </c>
      <c r="H29" s="90" t="s">
        <v>0</v>
      </c>
      <c r="I29" s="90" t="s">
        <v>0</v>
      </c>
      <c r="J29" s="63">
        <v>262</v>
      </c>
      <c r="K29" s="63">
        <v>113</v>
      </c>
      <c r="L29" s="90">
        <v>133.04</v>
      </c>
      <c r="M29" s="90">
        <v>71.56</v>
      </c>
    </row>
    <row r="30" spans="1:13" ht="12.75">
      <c r="A30" s="69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12">
    <mergeCell ref="A4:A6"/>
    <mergeCell ref="B4:C5"/>
    <mergeCell ref="D4:E5"/>
    <mergeCell ref="F4:I4"/>
    <mergeCell ref="F5:G5"/>
    <mergeCell ref="H5:I5"/>
    <mergeCell ref="A1:M1"/>
    <mergeCell ref="A2:M2"/>
    <mergeCell ref="K3:M3"/>
    <mergeCell ref="J4:M4"/>
    <mergeCell ref="J5:K5"/>
    <mergeCell ref="L5:M5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9.8515625" style="0" customWidth="1"/>
    <col min="2" max="2" width="3.8515625" style="0" customWidth="1"/>
    <col min="3" max="3" width="4.140625" style="0" customWidth="1"/>
    <col min="4" max="4" width="3.8515625" style="0" customWidth="1"/>
    <col min="5" max="7" width="4.140625" style="0" customWidth="1"/>
    <col min="8" max="8" width="3.7109375" style="0" customWidth="1"/>
    <col min="9" max="9" width="4.140625" style="0" customWidth="1"/>
    <col min="10" max="10" width="6.00390625" style="0" hidden="1" customWidth="1"/>
    <col min="11" max="11" width="6.28125" style="0" hidden="1" customWidth="1"/>
    <col min="12" max="12" width="7.140625" style="0" hidden="1" customWidth="1"/>
    <col min="13" max="13" width="5.00390625" style="0" hidden="1" customWidth="1"/>
    <col min="14" max="18" width="4.140625" style="0" customWidth="1"/>
    <col min="19" max="19" width="3.7109375" style="0" customWidth="1"/>
  </cols>
  <sheetData>
    <row r="1" spans="1:19" ht="24.75" customHeight="1">
      <c r="A1" s="98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1"/>
    </row>
    <row r="2" spans="1:19" ht="23.25" customHeight="1">
      <c r="A2" s="99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22"/>
    </row>
    <row r="3" spans="1:19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3" t="s">
        <v>72</v>
      </c>
      <c r="P3" s="124"/>
      <c r="Q3" s="124"/>
      <c r="R3" s="124"/>
      <c r="S3" s="124"/>
    </row>
    <row r="4" spans="1:19" ht="45.75" customHeight="1">
      <c r="A4" s="125" t="s">
        <v>89</v>
      </c>
      <c r="B4" s="119" t="s">
        <v>79</v>
      </c>
      <c r="C4" s="119"/>
      <c r="D4" s="120" t="s">
        <v>2</v>
      </c>
      <c r="E4" s="120"/>
      <c r="F4" s="120" t="s">
        <v>5</v>
      </c>
      <c r="G4" s="120"/>
      <c r="H4" s="120" t="s">
        <v>6</v>
      </c>
      <c r="I4" s="120"/>
      <c r="J4" s="120" t="s">
        <v>46</v>
      </c>
      <c r="K4" s="120"/>
      <c r="L4" s="120" t="s">
        <v>47</v>
      </c>
      <c r="M4" s="120"/>
      <c r="N4" s="120" t="s">
        <v>7</v>
      </c>
      <c r="O4" s="120"/>
      <c r="P4" s="120" t="s">
        <v>8</v>
      </c>
      <c r="Q4" s="120"/>
      <c r="R4" s="120" t="s">
        <v>9</v>
      </c>
      <c r="S4" s="120"/>
    </row>
    <row r="5" spans="1:19" ht="37.5" customHeight="1">
      <c r="A5" s="125"/>
      <c r="B5" s="18" t="s">
        <v>73</v>
      </c>
      <c r="C5" s="19" t="s">
        <v>74</v>
      </c>
      <c r="D5" s="18" t="s">
        <v>73</v>
      </c>
      <c r="E5" s="20" t="s">
        <v>75</v>
      </c>
      <c r="F5" s="18" t="s">
        <v>73</v>
      </c>
      <c r="G5" s="20" t="s">
        <v>75</v>
      </c>
      <c r="H5" s="18" t="s">
        <v>73</v>
      </c>
      <c r="I5" s="20" t="s">
        <v>74</v>
      </c>
      <c r="J5" s="21"/>
      <c r="K5" s="21"/>
      <c r="L5" s="21"/>
      <c r="M5" s="21"/>
      <c r="N5" s="18" t="s">
        <v>73</v>
      </c>
      <c r="O5" s="20" t="s">
        <v>74</v>
      </c>
      <c r="P5" s="18" t="s">
        <v>73</v>
      </c>
      <c r="Q5" s="20" t="s">
        <v>74</v>
      </c>
      <c r="R5" s="18" t="s">
        <v>73</v>
      </c>
      <c r="S5" s="20" t="s">
        <v>74</v>
      </c>
    </row>
    <row r="6" spans="1:19" ht="16.5" customHeight="1">
      <c r="A6" s="11"/>
      <c r="B6" s="12"/>
      <c r="C6" s="13"/>
      <c r="D6" s="12"/>
      <c r="E6" s="13"/>
      <c r="F6" s="12"/>
      <c r="G6" s="13"/>
      <c r="H6" s="12"/>
      <c r="I6" s="13"/>
      <c r="J6" s="2"/>
      <c r="K6" s="2"/>
      <c r="L6" s="2"/>
      <c r="M6" s="2"/>
      <c r="N6" s="12"/>
      <c r="O6" s="13"/>
      <c r="P6" s="13"/>
      <c r="Q6" s="13"/>
      <c r="R6" s="12"/>
      <c r="S6" s="13"/>
    </row>
    <row r="7" spans="1:22" ht="12.75">
      <c r="A7" s="52" t="s">
        <v>1</v>
      </c>
      <c r="B7" s="53">
        <v>398</v>
      </c>
      <c r="C7" s="53">
        <v>203</v>
      </c>
      <c r="D7" s="53">
        <v>200</v>
      </c>
      <c r="E7" s="53">
        <v>99</v>
      </c>
      <c r="F7" s="53">
        <v>95</v>
      </c>
      <c r="G7" s="53">
        <v>55</v>
      </c>
      <c r="H7" s="53">
        <v>17</v>
      </c>
      <c r="I7" s="53">
        <v>7</v>
      </c>
      <c r="J7" s="53">
        <v>11</v>
      </c>
      <c r="K7" s="53">
        <v>6</v>
      </c>
      <c r="L7" s="53">
        <v>25</v>
      </c>
      <c r="M7" s="53">
        <v>11</v>
      </c>
      <c r="N7" s="53">
        <v>29</v>
      </c>
      <c r="O7" s="53">
        <v>18</v>
      </c>
      <c r="P7" s="53">
        <v>15</v>
      </c>
      <c r="Q7" s="53">
        <v>9</v>
      </c>
      <c r="R7" s="53">
        <v>42</v>
      </c>
      <c r="S7" s="53">
        <v>15</v>
      </c>
      <c r="T7" s="9"/>
      <c r="U7" s="9"/>
      <c r="V7" s="9"/>
    </row>
    <row r="8" spans="1:19" ht="12.75">
      <c r="A8" s="71" t="s">
        <v>10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52" t="s">
        <v>48</v>
      </c>
      <c r="B10" s="56">
        <v>55</v>
      </c>
      <c r="C10" s="56">
        <v>29</v>
      </c>
      <c r="D10" s="56">
        <v>15</v>
      </c>
      <c r="E10" s="56">
        <v>8</v>
      </c>
      <c r="F10" s="56">
        <v>22</v>
      </c>
      <c r="G10" s="56">
        <v>12</v>
      </c>
      <c r="H10" s="56">
        <v>10</v>
      </c>
      <c r="I10" s="56">
        <v>4</v>
      </c>
      <c r="J10" s="56"/>
      <c r="K10" s="56"/>
      <c r="L10" s="56"/>
      <c r="M10" s="56"/>
      <c r="N10" s="56">
        <v>8</v>
      </c>
      <c r="O10" s="56">
        <v>5</v>
      </c>
      <c r="P10" s="56" t="s">
        <v>0</v>
      </c>
      <c r="Q10" s="56" t="s">
        <v>0</v>
      </c>
      <c r="R10" s="56" t="s">
        <v>0</v>
      </c>
      <c r="S10" s="56" t="s">
        <v>0</v>
      </c>
    </row>
    <row r="11" spans="1:19" ht="12.75">
      <c r="A11" s="68" t="s">
        <v>49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2.75">
      <c r="A12" s="52" t="s">
        <v>50</v>
      </c>
      <c r="B12" s="56">
        <v>8</v>
      </c>
      <c r="C12" s="56">
        <v>6</v>
      </c>
      <c r="D12" s="56">
        <v>5</v>
      </c>
      <c r="E12" s="56">
        <v>4</v>
      </c>
      <c r="F12" s="56">
        <v>2</v>
      </c>
      <c r="G12" s="56">
        <v>2</v>
      </c>
      <c r="H12" s="56" t="s">
        <v>0</v>
      </c>
      <c r="I12" s="56" t="s">
        <v>0</v>
      </c>
      <c r="J12" s="56"/>
      <c r="K12" s="56"/>
      <c r="L12" s="56"/>
      <c r="M12" s="56"/>
      <c r="N12" s="56">
        <v>1</v>
      </c>
      <c r="O12" s="56" t="s">
        <v>0</v>
      </c>
      <c r="P12" s="56" t="s">
        <v>0</v>
      </c>
      <c r="Q12" s="56" t="s">
        <v>0</v>
      </c>
      <c r="R12" s="56" t="s">
        <v>0</v>
      </c>
      <c r="S12" s="56" t="s">
        <v>0</v>
      </c>
    </row>
    <row r="13" spans="1:19" ht="12.75">
      <c r="A13" s="68" t="s">
        <v>104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2.75">
      <c r="A14" s="52" t="s">
        <v>78</v>
      </c>
      <c r="B14" s="56">
        <v>119</v>
      </c>
      <c r="C14" s="56">
        <v>68</v>
      </c>
      <c r="D14" s="56">
        <v>64</v>
      </c>
      <c r="E14" s="56">
        <v>32</v>
      </c>
      <c r="F14" s="56">
        <v>27</v>
      </c>
      <c r="G14" s="56">
        <v>18</v>
      </c>
      <c r="H14" s="56">
        <v>2</v>
      </c>
      <c r="I14" s="56">
        <v>1</v>
      </c>
      <c r="J14" s="56"/>
      <c r="K14" s="56"/>
      <c r="L14" s="56"/>
      <c r="M14" s="56"/>
      <c r="N14" s="56">
        <v>19</v>
      </c>
      <c r="O14" s="56">
        <v>13</v>
      </c>
      <c r="P14" s="56">
        <v>6</v>
      </c>
      <c r="Q14" s="56">
        <v>3</v>
      </c>
      <c r="R14" s="56">
        <v>1</v>
      </c>
      <c r="S14" s="56">
        <v>1</v>
      </c>
    </row>
    <row r="15" spans="1:19" ht="12.75">
      <c r="A15" s="72" t="s">
        <v>76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2.75">
      <c r="A16" s="52" t="s">
        <v>77</v>
      </c>
      <c r="B16" s="56">
        <v>54</v>
      </c>
      <c r="C16" s="56">
        <v>18</v>
      </c>
      <c r="D16" s="56">
        <v>19</v>
      </c>
      <c r="E16" s="56">
        <v>11</v>
      </c>
      <c r="F16" s="56">
        <v>5</v>
      </c>
      <c r="G16" s="56">
        <v>1</v>
      </c>
      <c r="H16" s="56">
        <v>1</v>
      </c>
      <c r="I16" s="56" t="s">
        <v>0</v>
      </c>
      <c r="J16" s="56"/>
      <c r="K16" s="56"/>
      <c r="L16" s="56"/>
      <c r="M16" s="56"/>
      <c r="N16" s="56">
        <v>1</v>
      </c>
      <c r="O16" s="56" t="s">
        <v>0</v>
      </c>
      <c r="P16" s="56" t="s">
        <v>0</v>
      </c>
      <c r="Q16" s="56" t="s">
        <v>0</v>
      </c>
      <c r="R16" s="56">
        <v>28</v>
      </c>
      <c r="S16" s="56">
        <v>6</v>
      </c>
    </row>
    <row r="17" spans="1:19" ht="12.75">
      <c r="A17" s="69" t="s">
        <v>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12.75">
      <c r="A18" s="52" t="s">
        <v>55</v>
      </c>
      <c r="B18" s="56">
        <v>44</v>
      </c>
      <c r="C18" s="56">
        <v>14</v>
      </c>
      <c r="D18" s="56">
        <v>28</v>
      </c>
      <c r="E18" s="56">
        <v>9</v>
      </c>
      <c r="F18" s="56">
        <v>11</v>
      </c>
      <c r="G18" s="56">
        <v>3</v>
      </c>
      <c r="H18" s="56">
        <v>4</v>
      </c>
      <c r="I18" s="56">
        <v>2</v>
      </c>
      <c r="J18" s="56"/>
      <c r="K18" s="56"/>
      <c r="L18" s="56"/>
      <c r="M18" s="56"/>
      <c r="N18" s="56" t="s">
        <v>0</v>
      </c>
      <c r="O18" s="56" t="s">
        <v>0</v>
      </c>
      <c r="P18" s="56">
        <v>1</v>
      </c>
      <c r="Q18" s="56" t="s">
        <v>0</v>
      </c>
      <c r="R18" s="56" t="s">
        <v>0</v>
      </c>
      <c r="S18" s="56" t="s">
        <v>0</v>
      </c>
    </row>
    <row r="19" spans="1:19" ht="12.75">
      <c r="A19" s="69" t="s">
        <v>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12.75">
      <c r="A20" s="52" t="s">
        <v>57</v>
      </c>
      <c r="B20" s="56">
        <v>28</v>
      </c>
      <c r="C20" s="56">
        <v>15</v>
      </c>
      <c r="D20" s="56">
        <v>20</v>
      </c>
      <c r="E20" s="56">
        <v>9</v>
      </c>
      <c r="F20" s="56" t="s">
        <v>0</v>
      </c>
      <c r="G20" s="56" t="s">
        <v>0</v>
      </c>
      <c r="H20" s="56" t="s">
        <v>0</v>
      </c>
      <c r="I20" s="56" t="s">
        <v>0</v>
      </c>
      <c r="J20" s="56" t="s">
        <v>0</v>
      </c>
      <c r="K20" s="56" t="s">
        <v>0</v>
      </c>
      <c r="L20" s="56"/>
      <c r="M20" s="56"/>
      <c r="N20" s="56" t="s">
        <v>0</v>
      </c>
      <c r="O20" s="56" t="s">
        <v>0</v>
      </c>
      <c r="P20" s="56">
        <v>8</v>
      </c>
      <c r="Q20" s="56">
        <v>6</v>
      </c>
      <c r="R20" s="56" t="s">
        <v>0</v>
      </c>
      <c r="S20" s="56" t="s">
        <v>0</v>
      </c>
    </row>
    <row r="21" spans="1:19" ht="12.75">
      <c r="A21" s="68" t="s">
        <v>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.75">
      <c r="A22" s="52" t="s">
        <v>59</v>
      </c>
      <c r="B22" s="56">
        <v>79</v>
      </c>
      <c r="C22" s="56">
        <v>49</v>
      </c>
      <c r="D22" s="56">
        <v>38</v>
      </c>
      <c r="E22" s="56">
        <v>22</v>
      </c>
      <c r="F22" s="56">
        <v>28</v>
      </c>
      <c r="G22" s="56">
        <v>19</v>
      </c>
      <c r="H22" s="56" t="s">
        <v>0</v>
      </c>
      <c r="I22" s="56" t="s">
        <v>0</v>
      </c>
      <c r="J22" s="56"/>
      <c r="K22" s="56"/>
      <c r="L22" s="56"/>
      <c r="M22" s="56"/>
      <c r="N22" s="56" t="s">
        <v>0</v>
      </c>
      <c r="O22" s="56" t="s">
        <v>0</v>
      </c>
      <c r="P22" s="56" t="s">
        <v>0</v>
      </c>
      <c r="Q22" s="56" t="s">
        <v>0</v>
      </c>
      <c r="R22" s="56">
        <v>13</v>
      </c>
      <c r="S22" s="56">
        <v>8</v>
      </c>
    </row>
    <row r="23" spans="1:19" ht="12.75">
      <c r="A23" s="36" t="s">
        <v>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2.75">
      <c r="A24" s="52" t="s">
        <v>61</v>
      </c>
      <c r="B24" s="56">
        <v>1</v>
      </c>
      <c r="C24" s="56">
        <v>1</v>
      </c>
      <c r="D24" s="56">
        <v>1</v>
      </c>
      <c r="E24" s="56">
        <v>1</v>
      </c>
      <c r="F24" s="56" t="s">
        <v>0</v>
      </c>
      <c r="G24" s="56"/>
      <c r="H24" s="56"/>
      <c r="I24" s="56"/>
      <c r="J24" s="56"/>
      <c r="K24" s="56" t="s">
        <v>0</v>
      </c>
      <c r="L24" s="56"/>
      <c r="M24" s="56"/>
      <c r="N24" s="56" t="s">
        <v>0</v>
      </c>
      <c r="O24" s="56" t="s">
        <v>0</v>
      </c>
      <c r="P24" s="56" t="s">
        <v>0</v>
      </c>
      <c r="Q24" s="56" t="s">
        <v>0</v>
      </c>
      <c r="R24" s="56" t="s">
        <v>0</v>
      </c>
      <c r="S24" s="56" t="s">
        <v>0</v>
      </c>
    </row>
    <row r="25" spans="1:19" ht="12.75">
      <c r="A25" s="71" t="s">
        <v>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2.75">
      <c r="A26" s="52" t="s">
        <v>63</v>
      </c>
      <c r="B26" s="56">
        <v>10</v>
      </c>
      <c r="C26" s="56">
        <v>3</v>
      </c>
      <c r="D26" s="56">
        <v>10</v>
      </c>
      <c r="E26" s="56">
        <v>3</v>
      </c>
      <c r="F26" s="56" t="s">
        <v>0</v>
      </c>
      <c r="G26" s="56" t="s">
        <v>0</v>
      </c>
      <c r="H26" s="56" t="s">
        <v>0</v>
      </c>
      <c r="I26" s="56" t="s">
        <v>0</v>
      </c>
      <c r="J26" s="56"/>
      <c r="K26" s="56"/>
      <c r="L26" s="56"/>
      <c r="M26" s="56"/>
      <c r="N26" s="56" t="s">
        <v>0</v>
      </c>
      <c r="O26" s="56" t="s">
        <v>0</v>
      </c>
      <c r="P26" s="56" t="s">
        <v>0</v>
      </c>
      <c r="Q26" s="56" t="s">
        <v>0</v>
      </c>
      <c r="R26" s="56" t="s">
        <v>0</v>
      </c>
      <c r="S26" s="56" t="s">
        <v>0</v>
      </c>
    </row>
    <row r="27" spans="1:19" ht="12.75">
      <c r="A27" s="71" t="s">
        <v>64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27"/>
      <c r="B28" s="27"/>
      <c r="C28" s="27"/>
      <c r="D28" s="57"/>
      <c r="E28" s="5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2.75">
      <c r="A29" s="27"/>
      <c r="B29" s="27"/>
      <c r="C29" s="57"/>
      <c r="D29" s="5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9" ht="4.5" customHeight="1"/>
  </sheetData>
  <sheetProtection/>
  <mergeCells count="13">
    <mergeCell ref="A1:S1"/>
    <mergeCell ref="A2:S2"/>
    <mergeCell ref="O3:S3"/>
    <mergeCell ref="A4:A5"/>
    <mergeCell ref="R4:S4"/>
    <mergeCell ref="N4:O4"/>
    <mergeCell ref="L4:M4"/>
    <mergeCell ref="B4:C4"/>
    <mergeCell ref="P4:Q4"/>
    <mergeCell ref="D4:E4"/>
    <mergeCell ref="F4:G4"/>
    <mergeCell ref="H4:I4"/>
    <mergeCell ref="J4:K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30.00390625" style="0" customWidth="1"/>
    <col min="2" max="11" width="4.140625" style="0" customWidth="1"/>
    <col min="12" max="12" width="4.00390625" style="0" customWidth="1"/>
    <col min="13" max="15" width="4.140625" style="0" customWidth="1"/>
  </cols>
  <sheetData>
    <row r="1" spans="1:16" ht="30" customHeight="1">
      <c r="A1" s="98" t="s">
        <v>105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4"/>
    </row>
    <row r="2" spans="1:16" ht="15" customHeight="1">
      <c r="A2" s="99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5"/>
    </row>
    <row r="3" spans="1:17" ht="23.25" customHeight="1">
      <c r="A3" s="28"/>
      <c r="B3" s="28"/>
      <c r="C3" s="28"/>
      <c r="D3" s="28"/>
      <c r="E3" s="28"/>
      <c r="F3" s="28"/>
      <c r="G3" s="28"/>
      <c r="H3" s="28"/>
      <c r="I3" s="28"/>
      <c r="J3" s="95"/>
      <c r="K3" s="94"/>
      <c r="L3" s="129" t="s">
        <v>72</v>
      </c>
      <c r="M3" s="129"/>
      <c r="N3" s="129"/>
      <c r="O3" s="129"/>
      <c r="P3" s="96"/>
      <c r="Q3" s="96"/>
    </row>
    <row r="4" spans="1:15" ht="57" customHeight="1">
      <c r="A4" s="127" t="s">
        <v>85</v>
      </c>
      <c r="B4" s="130" t="s">
        <v>88</v>
      </c>
      <c r="C4" s="130"/>
      <c r="D4" s="126" t="s">
        <v>2</v>
      </c>
      <c r="E4" s="126"/>
      <c r="F4" s="126" t="s">
        <v>5</v>
      </c>
      <c r="G4" s="126"/>
      <c r="H4" s="126" t="s">
        <v>6</v>
      </c>
      <c r="I4" s="126"/>
      <c r="J4" s="126" t="s">
        <v>7</v>
      </c>
      <c r="K4" s="126"/>
      <c r="L4" s="126" t="s">
        <v>8</v>
      </c>
      <c r="M4" s="126"/>
      <c r="N4" s="126" t="s">
        <v>9</v>
      </c>
      <c r="O4" s="126"/>
    </row>
    <row r="5" spans="1:15" ht="37.5" customHeight="1">
      <c r="A5" s="128"/>
      <c r="B5" s="50" t="s">
        <v>86</v>
      </c>
      <c r="C5" s="51" t="s">
        <v>87</v>
      </c>
      <c r="D5" s="50" t="s">
        <v>86</v>
      </c>
      <c r="E5" s="51" t="s">
        <v>87</v>
      </c>
      <c r="F5" s="50" t="s">
        <v>86</v>
      </c>
      <c r="G5" s="51" t="s">
        <v>87</v>
      </c>
      <c r="H5" s="50" t="s">
        <v>86</v>
      </c>
      <c r="I5" s="51" t="s">
        <v>87</v>
      </c>
      <c r="J5" s="50" t="s">
        <v>86</v>
      </c>
      <c r="K5" s="51" t="s">
        <v>87</v>
      </c>
      <c r="L5" s="50" t="s">
        <v>86</v>
      </c>
      <c r="M5" s="51" t="s">
        <v>87</v>
      </c>
      <c r="N5" s="50" t="s">
        <v>86</v>
      </c>
      <c r="O5" s="51" t="s">
        <v>87</v>
      </c>
    </row>
    <row r="6" spans="1:13" ht="12.75" customHeight="1">
      <c r="A6" s="37"/>
      <c r="B6" s="38"/>
      <c r="C6" s="39"/>
      <c r="D6" s="38"/>
      <c r="E6" s="39"/>
      <c r="F6" s="38"/>
      <c r="G6" s="39"/>
      <c r="H6" s="38"/>
      <c r="I6" s="39"/>
      <c r="J6" s="38"/>
      <c r="K6" s="39"/>
      <c r="L6" s="38"/>
      <c r="M6" s="39"/>
    </row>
    <row r="7" spans="1:17" ht="12.75" customHeight="1">
      <c r="A7" s="40" t="s">
        <v>1</v>
      </c>
      <c r="B7" s="41">
        <v>191</v>
      </c>
      <c r="C7" s="41">
        <v>74</v>
      </c>
      <c r="D7" s="41">
        <v>98</v>
      </c>
      <c r="E7" s="41">
        <v>35</v>
      </c>
      <c r="F7" s="41">
        <v>38</v>
      </c>
      <c r="G7" s="41">
        <v>23</v>
      </c>
      <c r="H7" s="41">
        <v>8</v>
      </c>
      <c r="I7" s="41">
        <v>1</v>
      </c>
      <c r="J7" s="41">
        <v>32</v>
      </c>
      <c r="K7" s="41">
        <v>10</v>
      </c>
      <c r="L7" s="41">
        <v>9</v>
      </c>
      <c r="M7" s="42">
        <v>3</v>
      </c>
      <c r="N7" s="97">
        <v>6</v>
      </c>
      <c r="O7" s="97">
        <v>2</v>
      </c>
      <c r="P7" s="9"/>
      <c r="Q7" s="9"/>
    </row>
    <row r="8" spans="1:15" ht="12.75" customHeight="1">
      <c r="A8" s="67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3" ht="12.7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5" ht="12.75" customHeight="1">
      <c r="A10" s="40" t="s">
        <v>48</v>
      </c>
      <c r="B10" s="42">
        <v>7</v>
      </c>
      <c r="C10" s="42">
        <v>4</v>
      </c>
      <c r="D10" s="42">
        <v>7</v>
      </c>
      <c r="E10" s="42">
        <v>4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</row>
    <row r="11" spans="1:13" ht="12.75" customHeight="1">
      <c r="A11" s="68" t="s">
        <v>49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2.75" customHeight="1">
      <c r="A12" s="91" t="s">
        <v>65</v>
      </c>
      <c r="B12" s="46">
        <v>7</v>
      </c>
      <c r="C12" s="46">
        <v>4</v>
      </c>
      <c r="D12" s="46">
        <v>7</v>
      </c>
      <c r="E12" s="46">
        <v>4</v>
      </c>
      <c r="F12" s="46" t="s">
        <v>0</v>
      </c>
      <c r="G12" s="46" t="s">
        <v>0</v>
      </c>
      <c r="H12" s="46" t="s">
        <v>0</v>
      </c>
      <c r="I12" s="46" t="s">
        <v>0</v>
      </c>
      <c r="J12" s="46" t="s">
        <v>0</v>
      </c>
      <c r="K12" s="46" t="s">
        <v>0</v>
      </c>
      <c r="L12" s="46" t="s">
        <v>0</v>
      </c>
      <c r="M12" s="46" t="s">
        <v>0</v>
      </c>
      <c r="N12" s="42" t="s">
        <v>0</v>
      </c>
      <c r="O12" s="42" t="s">
        <v>0</v>
      </c>
    </row>
    <row r="13" spans="1:13" ht="12.75" customHeight="1">
      <c r="A13" s="68" t="s">
        <v>49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2.75" customHeight="1">
      <c r="A14" s="40" t="s">
        <v>50</v>
      </c>
      <c r="B14" s="42">
        <v>8</v>
      </c>
      <c r="C14" s="42">
        <v>3</v>
      </c>
      <c r="D14" s="42">
        <v>2</v>
      </c>
      <c r="E14" s="42">
        <v>1</v>
      </c>
      <c r="F14" s="42" t="s">
        <v>0</v>
      </c>
      <c r="G14" s="42" t="s">
        <v>0</v>
      </c>
      <c r="H14" s="42" t="s">
        <v>0</v>
      </c>
      <c r="I14" s="42" t="s">
        <v>0</v>
      </c>
      <c r="J14" s="42">
        <v>4</v>
      </c>
      <c r="K14" s="42">
        <v>1</v>
      </c>
      <c r="L14" s="42">
        <v>1</v>
      </c>
      <c r="M14" s="42">
        <v>1</v>
      </c>
      <c r="N14" s="42" t="s">
        <v>0</v>
      </c>
      <c r="O14" s="42" t="s">
        <v>0</v>
      </c>
    </row>
    <row r="15" spans="1:13" ht="12.75" customHeight="1">
      <c r="A15" s="68" t="s">
        <v>104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5" ht="12.75" customHeight="1">
      <c r="A16" s="92" t="s">
        <v>51</v>
      </c>
      <c r="B16" s="42">
        <v>59</v>
      </c>
      <c r="C16" s="42">
        <v>21</v>
      </c>
      <c r="D16" s="42">
        <v>39</v>
      </c>
      <c r="E16" s="42">
        <v>14</v>
      </c>
      <c r="F16" s="42">
        <v>1</v>
      </c>
      <c r="G16" s="42" t="s">
        <v>0</v>
      </c>
      <c r="H16" s="42">
        <v>2</v>
      </c>
      <c r="I16" s="42">
        <v>1</v>
      </c>
      <c r="J16" s="42">
        <v>10</v>
      </c>
      <c r="K16" s="42">
        <v>5</v>
      </c>
      <c r="L16" s="42">
        <v>5</v>
      </c>
      <c r="M16" s="42">
        <v>1</v>
      </c>
      <c r="N16" s="42">
        <v>2</v>
      </c>
      <c r="O16" s="42" t="s">
        <v>0</v>
      </c>
    </row>
    <row r="17" spans="1:13" ht="23.25" customHeight="1">
      <c r="A17" s="132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5" ht="12.75" customHeight="1">
      <c r="A18" s="131" t="s">
        <v>53</v>
      </c>
      <c r="B18" s="42">
        <v>9</v>
      </c>
      <c r="C18" s="42">
        <v>3</v>
      </c>
      <c r="D18" s="42">
        <v>1</v>
      </c>
      <c r="E18" s="42" t="s">
        <v>0</v>
      </c>
      <c r="F18" s="42" t="s">
        <v>0</v>
      </c>
      <c r="G18" s="42" t="s">
        <v>0</v>
      </c>
      <c r="H18" s="42">
        <v>1</v>
      </c>
      <c r="I18" s="42" t="s">
        <v>0</v>
      </c>
      <c r="J18" s="42">
        <v>1</v>
      </c>
      <c r="K18" s="42" t="s">
        <v>0</v>
      </c>
      <c r="L18" s="42">
        <v>2</v>
      </c>
      <c r="M18" s="42">
        <v>1</v>
      </c>
      <c r="N18" s="42">
        <v>4</v>
      </c>
      <c r="O18" s="42">
        <v>2</v>
      </c>
    </row>
    <row r="19" spans="1:13" ht="12.75" customHeight="1">
      <c r="A19" s="93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5" ht="12.75" customHeight="1">
      <c r="A20" s="47" t="s">
        <v>66</v>
      </c>
      <c r="B20" s="46">
        <v>5</v>
      </c>
      <c r="C20" s="46">
        <v>2</v>
      </c>
      <c r="D20" s="46" t="s">
        <v>0</v>
      </c>
      <c r="E20" s="46" t="s">
        <v>0</v>
      </c>
      <c r="F20" s="46" t="s">
        <v>0</v>
      </c>
      <c r="G20" s="46" t="s">
        <v>0</v>
      </c>
      <c r="H20" s="46">
        <v>1</v>
      </c>
      <c r="I20" s="46" t="s">
        <v>0</v>
      </c>
      <c r="J20" s="46" t="s">
        <v>0</v>
      </c>
      <c r="K20" s="46" t="s">
        <v>0</v>
      </c>
      <c r="L20" s="46" t="s">
        <v>0</v>
      </c>
      <c r="M20" s="46" t="s">
        <v>0</v>
      </c>
      <c r="N20" s="46">
        <v>4</v>
      </c>
      <c r="O20" s="46">
        <v>2</v>
      </c>
    </row>
    <row r="21" spans="1:13" ht="12.75" customHeight="1">
      <c r="A21" s="70" t="s">
        <v>67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5" ht="12.75" customHeight="1">
      <c r="A22" s="48" t="s">
        <v>80</v>
      </c>
      <c r="B22" s="46">
        <v>4</v>
      </c>
      <c r="C22" s="46">
        <v>1</v>
      </c>
      <c r="D22" s="46">
        <v>1</v>
      </c>
      <c r="E22" s="46" t="s">
        <v>0</v>
      </c>
      <c r="F22" s="46" t="s">
        <v>0</v>
      </c>
      <c r="G22" s="46" t="s">
        <v>0</v>
      </c>
      <c r="H22" s="46" t="s">
        <v>0</v>
      </c>
      <c r="I22" s="46" t="s">
        <v>0</v>
      </c>
      <c r="J22" s="46">
        <v>1</v>
      </c>
      <c r="K22" s="46" t="s">
        <v>0</v>
      </c>
      <c r="L22" s="46">
        <v>2</v>
      </c>
      <c r="M22" s="46">
        <v>1</v>
      </c>
      <c r="N22" s="46" t="s">
        <v>0</v>
      </c>
      <c r="O22" s="46" t="s">
        <v>0</v>
      </c>
    </row>
    <row r="23" spans="1:13" ht="12.75" customHeight="1">
      <c r="A23" s="70" t="s">
        <v>81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5" ht="12.75" customHeight="1">
      <c r="A24" s="40" t="s">
        <v>55</v>
      </c>
      <c r="B24" s="42">
        <v>19</v>
      </c>
      <c r="C24" s="42">
        <v>2</v>
      </c>
      <c r="D24" s="42">
        <v>5</v>
      </c>
      <c r="E24" s="42">
        <v>1</v>
      </c>
      <c r="F24" s="42">
        <v>7</v>
      </c>
      <c r="G24" s="42">
        <v>1</v>
      </c>
      <c r="H24" s="42">
        <v>5</v>
      </c>
      <c r="I24" s="42" t="s">
        <v>0</v>
      </c>
      <c r="J24" s="42">
        <v>2</v>
      </c>
      <c r="K24" s="42" t="s">
        <v>0</v>
      </c>
      <c r="L24" s="42" t="s">
        <v>0</v>
      </c>
      <c r="M24" s="42" t="s">
        <v>0</v>
      </c>
      <c r="N24" s="42" t="s">
        <v>0</v>
      </c>
      <c r="O24" s="42" t="s">
        <v>0</v>
      </c>
    </row>
    <row r="25" spans="1:13" ht="12.75" customHeight="1">
      <c r="A25" s="93" t="s">
        <v>56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5" ht="12.75" customHeight="1">
      <c r="A26" s="47" t="s">
        <v>68</v>
      </c>
      <c r="B26" s="46">
        <v>19</v>
      </c>
      <c r="C26" s="46">
        <v>2</v>
      </c>
      <c r="D26" s="46">
        <v>5</v>
      </c>
      <c r="E26" s="46">
        <v>1</v>
      </c>
      <c r="F26" s="46">
        <v>7</v>
      </c>
      <c r="G26" s="46">
        <v>1</v>
      </c>
      <c r="H26" s="46">
        <v>5</v>
      </c>
      <c r="I26" s="46" t="s">
        <v>0</v>
      </c>
      <c r="J26" s="46">
        <v>2</v>
      </c>
      <c r="K26" s="46" t="s">
        <v>0</v>
      </c>
      <c r="L26" s="46" t="s">
        <v>0</v>
      </c>
      <c r="M26" s="46" t="s">
        <v>0</v>
      </c>
      <c r="N26" s="46" t="s">
        <v>0</v>
      </c>
      <c r="O26" s="46" t="s">
        <v>0</v>
      </c>
    </row>
    <row r="27" spans="1:13" ht="12.75" customHeight="1">
      <c r="A27" s="70" t="s">
        <v>69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5" ht="12.75" customHeight="1">
      <c r="A28" s="40" t="s">
        <v>57</v>
      </c>
      <c r="B28" s="42">
        <v>10</v>
      </c>
      <c r="C28" s="42">
        <v>3</v>
      </c>
      <c r="D28" s="42">
        <v>9</v>
      </c>
      <c r="E28" s="42">
        <v>3</v>
      </c>
      <c r="F28" s="42" t="s">
        <v>0</v>
      </c>
      <c r="G28" s="42" t="s">
        <v>0</v>
      </c>
      <c r="H28" s="42" t="s">
        <v>0</v>
      </c>
      <c r="I28" s="42" t="s">
        <v>0</v>
      </c>
      <c r="J28" s="42" t="s">
        <v>0</v>
      </c>
      <c r="K28" s="42" t="s">
        <v>0</v>
      </c>
      <c r="L28" s="42">
        <v>1</v>
      </c>
      <c r="M28" s="42" t="s">
        <v>0</v>
      </c>
      <c r="N28" s="42" t="s">
        <v>0</v>
      </c>
      <c r="O28" s="42" t="s">
        <v>0</v>
      </c>
    </row>
    <row r="29" spans="1:13" ht="12.75" customHeight="1">
      <c r="A29" s="68" t="s">
        <v>58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5" ht="12.75" customHeight="1">
      <c r="A30" s="45" t="s">
        <v>70</v>
      </c>
      <c r="B30" s="46">
        <v>10</v>
      </c>
      <c r="C30" s="46">
        <v>3</v>
      </c>
      <c r="D30" s="46">
        <v>9</v>
      </c>
      <c r="E30" s="46">
        <v>3</v>
      </c>
      <c r="F30" s="46" t="s">
        <v>0</v>
      </c>
      <c r="G30" s="46" t="s">
        <v>0</v>
      </c>
      <c r="H30" s="46" t="s">
        <v>0</v>
      </c>
      <c r="I30" s="46" t="s">
        <v>0</v>
      </c>
      <c r="J30" s="46" t="s">
        <v>0</v>
      </c>
      <c r="K30" s="46" t="s">
        <v>0</v>
      </c>
      <c r="L30" s="46">
        <v>1</v>
      </c>
      <c r="M30" s="46" t="s">
        <v>0</v>
      </c>
      <c r="N30" s="46" t="s">
        <v>0</v>
      </c>
      <c r="O30" s="46" t="s">
        <v>0</v>
      </c>
    </row>
    <row r="31" spans="1:13" ht="12.75" customHeight="1">
      <c r="A31" s="68" t="s">
        <v>71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5" ht="12.75" customHeight="1">
      <c r="A32" s="40" t="s">
        <v>59</v>
      </c>
      <c r="B32" s="42">
        <v>64</v>
      </c>
      <c r="C32" s="42">
        <v>37</v>
      </c>
      <c r="D32" s="42">
        <v>28</v>
      </c>
      <c r="E32" s="42">
        <v>15</v>
      </c>
      <c r="F32" s="42">
        <v>23</v>
      </c>
      <c r="G32" s="42">
        <v>18</v>
      </c>
      <c r="H32" s="42" t="s">
        <v>0</v>
      </c>
      <c r="I32" s="42" t="s">
        <v>0</v>
      </c>
      <c r="J32" s="42">
        <v>13</v>
      </c>
      <c r="K32" s="42">
        <v>4</v>
      </c>
      <c r="L32" s="42" t="s">
        <v>0</v>
      </c>
      <c r="M32" s="42" t="s">
        <v>0</v>
      </c>
      <c r="N32" s="46" t="s">
        <v>0</v>
      </c>
      <c r="O32" s="46" t="s">
        <v>0</v>
      </c>
    </row>
    <row r="33" spans="1:13" ht="12.75" customHeight="1">
      <c r="A33" s="36" t="s">
        <v>60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 customHeight="1">
      <c r="A34" s="40" t="s">
        <v>63</v>
      </c>
      <c r="B34" s="42">
        <v>15</v>
      </c>
      <c r="C34" s="42">
        <v>1</v>
      </c>
      <c r="D34" s="42">
        <v>13</v>
      </c>
      <c r="E34" s="42">
        <v>1</v>
      </c>
      <c r="F34" s="42" t="s">
        <v>0</v>
      </c>
      <c r="G34" s="42" t="s">
        <v>0</v>
      </c>
      <c r="H34" s="42" t="s">
        <v>0</v>
      </c>
      <c r="I34" s="42" t="s">
        <v>0</v>
      </c>
      <c r="J34" s="42">
        <v>2</v>
      </c>
      <c r="K34" s="42" t="s">
        <v>0</v>
      </c>
      <c r="L34" s="42" t="s">
        <v>0</v>
      </c>
      <c r="M34" s="42" t="s">
        <v>0</v>
      </c>
    </row>
    <row r="35" spans="1:13" ht="12.75" customHeight="1">
      <c r="A35" s="67" t="s">
        <v>64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 customHeight="1">
      <c r="A36" s="6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 customHeight="1">
      <c r="A37" s="6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 customHeight="1">
      <c r="A38" s="6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 customHeight="1">
      <c r="A39" s="6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 customHeight="1">
      <c r="A40" s="6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 customHeight="1">
      <c r="A41" s="6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 customHeight="1">
      <c r="A42" s="6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 customHeight="1">
      <c r="A43" s="6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ht="12.75" customHeight="1"/>
    <row r="45" ht="12.75" customHeight="1"/>
    <row r="46" ht="12.75" customHeight="1"/>
    <row r="47" ht="12.75" customHeight="1"/>
  </sheetData>
  <sheetProtection/>
  <mergeCells count="11">
    <mergeCell ref="D4:E4"/>
    <mergeCell ref="F4:G4"/>
    <mergeCell ref="A4:A5"/>
    <mergeCell ref="N4:O4"/>
    <mergeCell ref="L3:O3"/>
    <mergeCell ref="A1:O1"/>
    <mergeCell ref="A2:O2"/>
    <mergeCell ref="H4:I4"/>
    <mergeCell ref="J4:K4"/>
    <mergeCell ref="L4:M4"/>
    <mergeCell ref="B4:C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emiro</dc:creator>
  <cp:keywords/>
  <dc:description/>
  <cp:lastModifiedBy>emiro</cp:lastModifiedBy>
  <cp:lastPrinted>2015-02-16T07:32:00Z</cp:lastPrinted>
  <dcterms:created xsi:type="dcterms:W3CDTF">2011-02-17T13:04:11Z</dcterms:created>
  <dcterms:modified xsi:type="dcterms:W3CDTF">2015-02-16T07:32:09Z</dcterms:modified>
  <cp:category/>
  <cp:version/>
  <cp:contentType/>
  <cp:contentStatus/>
</cp:coreProperties>
</file>