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6\Saopćenje ARS 2026 Q1 za objavu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D15" i="8" l="1"/>
  <c r="B15" i="8"/>
  <c r="D17" i="56"/>
  <c r="C24" i="56"/>
  <c r="D24" i="56"/>
  <c r="E24" i="56"/>
  <c r="F24" i="56"/>
  <c r="B24" i="56"/>
  <c r="C17" i="56"/>
  <c r="F17" i="56"/>
  <c r="B17" i="56"/>
  <c r="C10" i="56"/>
  <c r="D10" i="56"/>
  <c r="E10" i="56"/>
  <c r="F10" i="56"/>
  <c r="B10" i="56"/>
  <c r="B24" i="49"/>
  <c r="C24" i="49"/>
  <c r="D24" i="49"/>
  <c r="F24" i="49"/>
  <c r="C17" i="49"/>
  <c r="D17" i="49"/>
  <c r="F17" i="49"/>
  <c r="B17" i="49"/>
  <c r="F11" i="49"/>
  <c r="E11" i="49"/>
  <c r="D11" i="49"/>
  <c r="C11" i="49"/>
  <c r="B11" i="49"/>
  <c r="F8" i="61" l="1"/>
  <c r="F9" i="61"/>
  <c r="F10" i="61"/>
  <c r="F7" i="61"/>
  <c r="E8" i="61"/>
  <c r="E9" i="61"/>
  <c r="E10" i="61"/>
  <c r="E7" i="61"/>
</calcChain>
</file>

<file path=xl/sharedStrings.xml><?xml version="1.0" encoding="utf-8"?>
<sst xmlns="http://schemas.openxmlformats.org/spreadsheetml/2006/main" count="510" uniqueCount="168">
  <si>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</si>
  <si>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</si>
  <si>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</si>
  <si>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</si>
  <si>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</si>
  <si>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</si>
  <si>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</si>
  <si>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</si>
  <si>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</si>
  <si>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</si>
  <si>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</si>
  <si>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</si>
  <si>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</si>
  <si>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</si>
  <si>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</si>
  <si>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</si>
  <si>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</si>
  <si>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</si>
  <si>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</si>
  <si>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</si>
  <si>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</si>
  <si>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</si>
  <si>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</si>
  <si>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</si>
  <si>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</si>
  <si>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</si>
  <si>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</si>
  <si>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</si>
  <si>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</si>
  <si>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</si>
  <si>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</si>
  <si>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</si>
  <si>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</si>
  <si>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</si>
  <si>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</si>
  <si>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</si>
  <si>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</si>
  <si>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</si>
  <si>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</si>
  <si>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</si>
  <si>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</si>
  <si>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</si>
  <si>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</si>
  <si>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</si>
  <si>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</si>
  <si>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</si>
  <si>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</si>
  <si>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</si>
  <si>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</si>
  <si>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</si>
  <si>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</si>
  <si>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</si>
  <si>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</si>
  <si>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</si>
  <si>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</si>
  <si>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</si>
  <si>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</si>
  <si>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</si>
  <si>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</si>
  <si>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</si>
  <si>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</si>
  <si>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</si>
  <si>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</si>
  <si>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</si>
  <si>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</si>
  <si>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</si>
  <si>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</si>
  <si>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</si>
  <si>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</si>
  <si>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</si>
  <si>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</si>
  <si>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</si>
  <si>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</si>
  <si>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</si>
  <si>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</si>
  <si>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</si>
  <si>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</si>
  <si>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</si>
  <si>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</si>
  <si>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</si>
  <si>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</si>
  <si>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</si>
  <si>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</si>
  <si>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</si>
  <si>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</si>
  <si>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Standardna devijacija                     
 </t>
    </r>
    <r>
      <rPr>
        <i/>
        <sz val="9"/>
        <rFont val="Arial Narrow"/>
        <family val="2"/>
        <charset val="238"/>
      </rPr>
      <t>Standard deviation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</si>
  <si>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</si>
  <si>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</si>
  <si>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</si>
  <si>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</si>
  <si>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r>
      <t>Procjena</t>
    </r>
    <r>
      <rPr>
        <sz val="9"/>
        <rFont val="Arial Narrow"/>
        <family val="2"/>
        <charset val="238"/>
      </rPr>
      <t xml:space="preserve">                                                        
</t>
    </r>
    <r>
      <rPr>
        <i/>
        <sz val="9"/>
        <rFont val="Arial Narrow"/>
        <family val="2"/>
        <charset val="238"/>
      </rPr>
      <t>Estimation</t>
    </r>
  </si>
  <si>
    <r>
      <t>Donja 95% granica povjerljivosti</t>
    </r>
    <r>
      <rPr>
        <sz val="9"/>
        <rFont val="Arial Narrow"/>
        <family val="2"/>
        <charset val="238"/>
      </rPr>
      <t xml:space="preserve">                                     
 </t>
    </r>
    <r>
      <rPr>
        <i/>
        <sz val="9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</si>
  <si>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9"/>
        <rFont val="Arial Narrow"/>
        <family val="2"/>
        <charset val="238"/>
      </rPr>
      <t xml:space="preserve">                      
 </t>
    </r>
    <r>
      <rPr>
        <i/>
        <sz val="9"/>
        <rFont val="Arial Narrow"/>
        <family val="2"/>
        <charset val="238"/>
      </rPr>
      <t>Upper 95% CL</t>
    </r>
  </si>
  <si>
    <r>
      <t>Koeficijent varijacije %</t>
    </r>
    <r>
      <rPr>
        <sz val="9"/>
        <rFont val="Arial Narrow"/>
        <family val="2"/>
        <charset val="238"/>
      </rPr>
      <t xml:space="preserve">                                      
  </t>
    </r>
    <r>
      <rPr>
        <i/>
        <sz val="9"/>
        <rFont val="Arial Narrow"/>
        <family val="2"/>
        <charset val="238"/>
      </rPr>
      <t>Coef. of Variation %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</si>
  <si>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</si>
  <si>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</si>
  <si>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</si>
  <si>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</si>
  <si>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</si>
  <si>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</si>
  <si>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</si>
  <si>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</si>
  <si>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</si>
  <si>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</si>
  <si>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</si>
  <si>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</si>
  <si>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</si>
  <si>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</si>
  <si>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</si>
  <si>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</si>
  <si>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</si>
  <si>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</si>
  <si>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</si>
  <si>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</si>
  <si>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</si>
  <si>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</si>
  <si>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</si>
  <si>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</si>
  <si>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</si>
  <si>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</si>
  <si>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</si>
  <si>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</si>
  <si>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</si>
  <si>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</si>
  <si>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</si>
  <si>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</si>
  <si>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</si>
  <si>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</si>
  <si>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</si>
  <si>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</si>
  <si>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</si>
  <si>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</si>
  <si>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</si>
  <si>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</si>
  <si>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</si>
  <si>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</si>
  <si>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</si>
  <si>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</si>
  <si>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</si>
  <si>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</si>
  <si>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</si>
  <si>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</si>
  <si>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</si>
  <si>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</si>
  <si>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</si>
  <si>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</si>
  <si>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</si>
  <si>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</si>
  <si>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</si>
  <si>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</si>
  <si>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</si>
  <si>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</si>
  <si>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</si>
  <si>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</si>
  <si>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</si>
  <si>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</si>
  <si>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</si>
  <si>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r>
      <rPr>
        <b/>
        <sz val="11"/>
        <rFont val="Arial Narrow"/>
        <family val="2"/>
        <charset val="238"/>
      </rPr>
      <t>Aneks I</t>
    </r>
    <r>
      <rPr>
        <sz val="11"/>
        <rFont val="Arial Narrow"/>
        <family val="2"/>
        <charset val="238"/>
      </rPr>
      <t xml:space="preserve"> / </t>
    </r>
    <r>
      <rPr>
        <i/>
        <sz val="11"/>
        <rFont val="Arial Narrow"/>
        <family val="2"/>
        <charset val="238"/>
      </rPr>
      <t>Appendix I</t>
    </r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</si>
  <si>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</si>
  <si>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I kvartal 2025
</t>
    </r>
    <r>
      <rPr>
        <i/>
        <sz val="9"/>
        <rFont val="Arial Narrow"/>
        <family val="2"/>
        <charset val="238"/>
      </rPr>
      <t>I quarter 2025
u"hilj."
in"000"</t>
    </r>
  </si>
  <si>
    <r>
      <t xml:space="preserve">I kvartal 2026
</t>
    </r>
    <r>
      <rPr>
        <i/>
        <sz val="9"/>
        <rFont val="Arial Narrow"/>
        <family val="2"/>
        <charset val="238"/>
      </rPr>
      <t>I quarter 2026</t>
    </r>
  </si>
  <si>
    <r>
      <t xml:space="preserve">15 - 29 </t>
    </r>
    <r>
      <rPr>
        <sz val="9"/>
        <rFont val="Arial Narrow"/>
        <family val="2"/>
        <charset val="238"/>
      </rPr>
      <t xml:space="preserve">
</t>
    </r>
  </si>
  <si>
    <r>
      <t xml:space="preserve">15 - 30 </t>
    </r>
    <r>
      <rPr>
        <sz val="9"/>
        <rFont val="Arial Narrow"/>
        <family val="2"/>
        <charset val="238"/>
      </rPr>
      <t xml:space="preserve">
</t>
    </r>
  </si>
  <si>
    <r>
      <t xml:space="preserve">IV kvartal 2025
</t>
    </r>
    <r>
      <rPr>
        <i/>
        <sz val="9"/>
        <rFont val="Arial Narrow"/>
        <family val="2"/>
        <charset val="238"/>
      </rPr>
      <t>IV quarter 2025
u"hilj."
in"000"</t>
    </r>
  </si>
  <si>
    <r>
      <t xml:space="preserve">I kvartal 2026
</t>
    </r>
    <r>
      <rPr>
        <i/>
        <sz val="9"/>
        <rFont val="Arial Narrow"/>
        <family val="2"/>
        <charset val="238"/>
      </rPr>
      <t>I quarter 2026
u"hilj."
in"000"</t>
    </r>
  </si>
  <si>
    <r>
      <t xml:space="preserve">I kvartal 2026
</t>
    </r>
    <r>
      <rPr>
        <b/>
        <u/>
        <sz val="9"/>
        <rFont val="Arial Narrow"/>
        <family val="2"/>
        <charset val="238"/>
      </rPr>
      <t xml:space="preserve">I </t>
    </r>
    <r>
      <rPr>
        <i/>
        <u/>
        <sz val="9"/>
        <rFont val="Arial Narrow"/>
        <family val="2"/>
        <charset val="238"/>
      </rPr>
      <t>quarter 2026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IV kvartal 2025</t>
    </r>
    <r>
      <rPr>
        <i/>
        <sz val="9"/>
        <rFont val="Arial Narrow"/>
        <family val="2"/>
        <charset val="238"/>
      </rPr>
      <t xml:space="preserve">
IV quarter 2025
</t>
    </r>
  </si>
  <si>
    <r>
      <t xml:space="preserve">I kvartal 2026
</t>
    </r>
    <r>
      <rPr>
        <i/>
        <u/>
        <sz val="9"/>
        <rFont val="Arial Narrow"/>
        <family val="2"/>
        <charset val="238"/>
      </rPr>
      <t>I quarter 2026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 kvartal 2025</t>
    </r>
    <r>
      <rPr>
        <i/>
        <sz val="9"/>
        <rFont val="Arial Narrow"/>
        <family val="2"/>
        <charset val="238"/>
      </rPr>
      <t xml:space="preserve">
I quarter 2025
</t>
    </r>
  </si>
  <si>
    <r>
      <rPr>
        <vertAlign val="superscript"/>
        <sz val="9"/>
        <rFont val="Arial Narrow"/>
        <family val="2"/>
        <charset val="238"/>
      </rPr>
      <t>1)</t>
    </r>
    <r>
      <rPr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Ukupno radno sposobno stanovništvo starosti 15-89 godina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working age population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radna snaga starosti 15-89 godina</t>
    </r>
    <r>
      <rPr>
        <sz val="9"/>
        <rFont val="Arial Narrow"/>
        <family val="2"/>
        <charset val="238"/>
      </rPr>
      <t xml:space="preserve"> / T</t>
    </r>
    <r>
      <rPr>
        <i/>
        <sz val="9"/>
        <rFont val="Arial Narrow"/>
        <family val="2"/>
        <charset val="238"/>
      </rPr>
      <t>otal labour force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 xml:space="preserve">Ukupno zaposleni starosti 15-89 godina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 employed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nezaposleni starosti 15-74 godine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unemployed aged 15-74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osobe izvan radne snage starosti 15-89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persons outside the labour force aged 15-89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</si>
</sst>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259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7" fillId="0" borderId="0" xfId="0" applyFont="1" applyBorder="1"/>
    <xf numFmtId="171" fontId="10" fillId="0" borderId="0" xfId="0" applyNumberFormat="1" applyFont="1"/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Border="1"/>
    <xf numFmtId="3" fontId="51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horizontal="right" vertical="top"/>
    </xf>
    <xf numFmtId="1" fontId="53" fillId="0" borderId="0" xfId="71" applyNumberFormat="1" applyFont="1" applyFill="1" applyAlignment="1">
      <alignment vertical="top"/>
    </xf>
    <xf numFmtId="168" fontId="53" fillId="0" borderId="0" xfId="12" applyNumberFormat="1" applyFont="1" applyFill="1" applyBorder="1" applyAlignment="1">
      <alignment horizontal="right" vertical="top"/>
    </xf>
    <xf numFmtId="165" fontId="52" fillId="0" borderId="0" xfId="0" applyNumberFormat="1" applyFont="1" applyFill="1" applyBorder="1" applyAlignment="1">
      <alignment horizontal="right"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68" fontId="53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Alignment="1">
      <alignment horizontal="right" vertical="top"/>
    </xf>
    <xf numFmtId="166" fontId="52" fillId="0" borderId="0" xfId="0" applyNumberFormat="1" applyFont="1" applyFill="1" applyBorder="1" applyAlignment="1">
      <alignment horizontal="right" vertical="top"/>
    </xf>
    <xf numFmtId="170" fontId="52" fillId="0" borderId="0" xfId="0" applyNumberFormat="1" applyFont="1" applyFill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top"/>
    </xf>
    <xf numFmtId="3" fontId="52" fillId="0" borderId="0" xfId="9" applyNumberFormat="1" applyFont="1" applyFill="1" applyAlignment="1">
      <alignment horizontal="right" vertical="top"/>
    </xf>
    <xf numFmtId="166" fontId="52" fillId="0" borderId="0" xfId="7" applyNumberFormat="1" applyFont="1" applyFill="1" applyAlignment="1">
      <alignment vertical="top"/>
    </xf>
    <xf numFmtId="166" fontId="52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2" fillId="0" borderId="0" xfId="0" applyNumberFormat="1" applyFont="1"/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1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169" fontId="52" fillId="0" borderId="0" xfId="14" applyNumberFormat="1" applyFont="1" applyFill="1" applyAlignment="1">
      <alignment horizontal="right" vertical="top"/>
    </xf>
    <xf numFmtId="0" fontId="8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0" fillId="0" borderId="0" xfId="0" applyFont="1"/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165" fontId="51" fillId="0" borderId="0" xfId="0" applyNumberFormat="1" applyFont="1" applyFill="1" applyBorder="1" applyAlignment="1">
      <alignment horizontal="right" vertical="top"/>
    </xf>
    <xf numFmtId="165" fontId="8" fillId="0" borderId="0" xfId="0" applyNumberFormat="1" applyFont="1" applyFill="1" applyBorder="1" applyAlignment="1">
      <alignment horizontal="right" vertical="top"/>
    </xf>
    <xf numFmtId="167" fontId="8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top"/>
    </xf>
    <xf numFmtId="49" fontId="62" fillId="0" borderId="0" xfId="0" applyNumberFormat="1" applyFont="1" applyFill="1" applyAlignment="1">
      <alignment horizontal="right" vertical="top"/>
    </xf>
    <xf numFmtId="1" fontId="6" fillId="0" borderId="0" xfId="0" applyNumberFormat="1" applyFont="1" applyBorder="1"/>
    <xf numFmtId="169" fontId="52" fillId="0" borderId="0" xfId="0" applyNumberFormat="1" applyFont="1" applyFill="1" applyAlignment="1">
      <alignment horizontal="right" vertical="top"/>
    </xf>
    <xf numFmtId="172" fontId="10" fillId="0" borderId="0" xfId="0" applyNumberFormat="1" applyFont="1"/>
    <xf numFmtId="167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63" fillId="0" borderId="0" xfId="0" applyFont="1" applyAlignment="1">
      <alignment vertical="top" wrapText="1"/>
    </xf>
    <xf numFmtId="0" fontId="61" fillId="0" borderId="0" xfId="0" applyFont="1" applyAlignment="1">
      <alignment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/>
    </xf>
    <xf numFmtId="170" fontId="10" fillId="0" borderId="0" xfId="0" applyNumberFormat="1" applyFont="1"/>
    <xf numFmtId="166" fontId="10" fillId="0" borderId="0" xfId="0" applyNumberFormat="1" applyFont="1"/>
    <xf numFmtId="1" fontId="10" fillId="0" borderId="0" xfId="0" applyNumberFormat="1" applyFont="1" applyFill="1"/>
    <xf numFmtId="168" fontId="10" fillId="0" borderId="0" xfId="0" applyNumberFormat="1" applyFont="1" applyFill="1"/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5.5703125" style="73" customWidth="1"/>
    <col min="2" max="4" width="16.85546875" style="73" customWidth="1"/>
    <col min="5" max="16384" width="22.85546875" style="73"/>
  </cols>
  <sheetData>
    <row r="1" spans="1:5" ht="13.5" customHeight="1" x14ac:dyDescent="0.2">
      <c r="A1" s="222" t="s">
        <v>128</v>
      </c>
      <c r="B1" s="222"/>
      <c r="C1" s="222"/>
      <c r="D1" s="222"/>
    </row>
    <row r="2" spans="1:5" ht="13.5" customHeight="1" x14ac:dyDescent="0.2">
      <c r="A2" s="223" t="s">
        <v>129</v>
      </c>
      <c r="B2" s="223"/>
      <c r="C2" s="223"/>
      <c r="D2" s="223"/>
    </row>
    <row r="3" spans="1:5" ht="12" customHeight="1" x14ac:dyDescent="0.2">
      <c r="A3" s="131"/>
      <c r="B3" s="131"/>
      <c r="C3" s="131"/>
      <c r="D3" s="99" t="s">
        <v>57</v>
      </c>
    </row>
    <row r="4" spans="1:5" ht="13.5" customHeight="1" x14ac:dyDescent="0.2">
      <c r="A4" s="132"/>
      <c r="B4" s="105"/>
      <c r="C4" s="105"/>
      <c r="D4" s="100" t="s">
        <v>58</v>
      </c>
    </row>
    <row r="5" spans="1:5" ht="21.6" customHeight="1" x14ac:dyDescent="0.2">
      <c r="A5" s="101"/>
      <c r="B5" s="189" t="s">
        <v>12</v>
      </c>
      <c r="C5" s="189" t="s">
        <v>13</v>
      </c>
      <c r="D5" s="189" t="s">
        <v>14</v>
      </c>
    </row>
    <row r="6" spans="1:5" ht="27.75" customHeight="1" thickBot="1" x14ac:dyDescent="0.25">
      <c r="A6" s="102"/>
      <c r="B6" s="133" t="s">
        <v>160</v>
      </c>
      <c r="C6" s="133" t="s">
        <v>160</v>
      </c>
      <c r="D6" s="134" t="s">
        <v>160</v>
      </c>
    </row>
    <row r="7" spans="1:5" ht="6" customHeight="1" x14ac:dyDescent="0.25">
      <c r="A7" s="105"/>
      <c r="B7" s="105"/>
      <c r="C7" s="105"/>
      <c r="D7" s="135"/>
    </row>
    <row r="8" spans="1:5" ht="29.85" customHeight="1" x14ac:dyDescent="0.2">
      <c r="A8" s="137" t="s">
        <v>95</v>
      </c>
      <c r="B8" s="23">
        <v>1847.3720000000019</v>
      </c>
      <c r="C8" s="23">
        <v>901.93600000000083</v>
      </c>
      <c r="D8" s="23">
        <v>945.43600000000106</v>
      </c>
    </row>
    <row r="9" spans="1:5" ht="29.85" customHeight="1" x14ac:dyDescent="0.2">
      <c r="A9" s="138" t="s">
        <v>96</v>
      </c>
      <c r="B9" s="23">
        <v>912.87936772703745</v>
      </c>
      <c r="C9" s="23">
        <v>553.65440726384907</v>
      </c>
      <c r="D9" s="23">
        <v>359.22496046318832</v>
      </c>
    </row>
    <row r="10" spans="1:5" ht="29.85" customHeight="1" x14ac:dyDescent="0.2">
      <c r="A10" s="137" t="s">
        <v>97</v>
      </c>
      <c r="B10" s="23">
        <v>797.71726320976234</v>
      </c>
      <c r="C10" s="23">
        <v>501.14834984880923</v>
      </c>
      <c r="D10" s="23">
        <v>296.56891336095305</v>
      </c>
    </row>
    <row r="11" spans="1:5" ht="29.85" customHeight="1" x14ac:dyDescent="0.2">
      <c r="A11" s="137" t="s">
        <v>98</v>
      </c>
      <c r="B11" s="23">
        <v>115.16210451727508</v>
      </c>
      <c r="C11" s="25">
        <v>52.506057415039805</v>
      </c>
      <c r="D11" s="25">
        <v>62.656047102235284</v>
      </c>
    </row>
    <row r="12" spans="1:5" ht="29.85" customHeight="1" x14ac:dyDescent="0.2">
      <c r="A12" s="148" t="s">
        <v>107</v>
      </c>
      <c r="B12" s="23">
        <v>934.49263227296444</v>
      </c>
      <c r="C12" s="23">
        <v>348.28159273615177</v>
      </c>
      <c r="D12" s="23">
        <v>586.21103953681268</v>
      </c>
    </row>
    <row r="13" spans="1:5" ht="29.85" customHeight="1" x14ac:dyDescent="0.2">
      <c r="A13" s="137" t="s">
        <v>99</v>
      </c>
      <c r="B13" s="23">
        <v>1459.3970000000015</v>
      </c>
      <c r="C13" s="23">
        <v>733.39000000000078</v>
      </c>
      <c r="D13" s="86">
        <v>726.00700000000086</v>
      </c>
      <c r="E13" s="217"/>
    </row>
    <row r="14" spans="1:5" ht="7.5" customHeight="1" x14ac:dyDescent="0.25">
      <c r="A14" s="105"/>
      <c r="B14" s="105"/>
      <c r="C14" s="105"/>
      <c r="D14" s="135"/>
    </row>
    <row r="15" spans="1:5" ht="14.45" customHeight="1" x14ac:dyDescent="0.2">
      <c r="A15" s="221" t="s">
        <v>44</v>
      </c>
      <c r="B15" s="221"/>
      <c r="C15" s="221"/>
      <c r="D15" s="221"/>
    </row>
    <row r="16" spans="1:5" ht="9.75" customHeight="1" x14ac:dyDescent="0.25">
      <c r="A16" s="105"/>
      <c r="B16" s="139"/>
      <c r="C16" s="139"/>
      <c r="D16" s="135"/>
    </row>
    <row r="17" spans="1:4" ht="29.85" customHeight="1" x14ac:dyDescent="0.2">
      <c r="A17" s="137" t="s">
        <v>100</v>
      </c>
      <c r="B17" s="140">
        <v>49.415026736739357</v>
      </c>
      <c r="C17" s="140">
        <v>61.385110170106138</v>
      </c>
      <c r="D17" s="140">
        <v>37.995693041431458</v>
      </c>
    </row>
    <row r="18" spans="1:4" ht="29.85" customHeight="1" x14ac:dyDescent="0.2">
      <c r="A18" s="137" t="s">
        <v>101</v>
      </c>
      <c r="B18" s="140">
        <v>43.181192700212058</v>
      </c>
      <c r="C18" s="140">
        <v>55.563626448972968</v>
      </c>
      <c r="D18" s="140">
        <v>31.368481141076998</v>
      </c>
    </row>
    <row r="19" spans="1:4" ht="29.85" customHeight="1" x14ac:dyDescent="0.2">
      <c r="A19" s="137" t="s">
        <v>102</v>
      </c>
      <c r="B19" s="140">
        <v>12.619974522468269</v>
      </c>
      <c r="C19" s="48">
        <v>9.4867342588795385</v>
      </c>
      <c r="D19" s="48">
        <v>17.449529306339215</v>
      </c>
    </row>
    <row r="20" spans="1:4" ht="29.85" customHeight="1" x14ac:dyDescent="0.2">
      <c r="A20" s="137" t="s">
        <v>15</v>
      </c>
      <c r="B20" s="140">
        <v>68.310141975297086</v>
      </c>
      <c r="C20" s="140">
        <v>69.923449273344914</v>
      </c>
      <c r="D20" s="140">
        <v>66.754292323974013</v>
      </c>
    </row>
    <row r="21" spans="1:4" ht="17.25" customHeight="1" x14ac:dyDescent="0.2"/>
  </sheetData>
  <mergeCells count="3">
    <mergeCell ref="A15:D15"/>
    <mergeCell ref="A1:D1"/>
    <mergeCell ref="A2:D2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4" width="15.85546875" style="17" customWidth="1"/>
    <col min="5" max="16384" width="9.140625" style="17"/>
  </cols>
  <sheetData>
    <row r="1" spans="1:5" ht="15.75" x14ac:dyDescent="0.25">
      <c r="A1" s="248" t="s">
        <v>150</v>
      </c>
      <c r="B1" s="248"/>
      <c r="C1" s="248"/>
      <c r="D1" s="248"/>
    </row>
    <row r="2" spans="1:5" ht="13.15" customHeight="1" x14ac:dyDescent="0.25">
      <c r="A2" s="249" t="s">
        <v>116</v>
      </c>
      <c r="B2" s="249"/>
      <c r="C2" s="249"/>
      <c r="D2" s="249"/>
    </row>
    <row r="3" spans="1:5" ht="13.15" customHeight="1" x14ac:dyDescent="0.25">
      <c r="A3" s="88"/>
      <c r="B3" s="128"/>
      <c r="C3" s="128"/>
      <c r="D3" s="77" t="s">
        <v>57</v>
      </c>
    </row>
    <row r="4" spans="1:5" ht="13.9" customHeight="1" x14ac:dyDescent="0.25">
      <c r="A4" s="32" t="s">
        <v>6</v>
      </c>
      <c r="B4" s="12"/>
      <c r="C4" s="12"/>
      <c r="D4" s="78" t="s">
        <v>58</v>
      </c>
    </row>
    <row r="5" spans="1:5" ht="16.5" customHeight="1" x14ac:dyDescent="0.25">
      <c r="A5" s="14"/>
      <c r="B5" s="193" t="s">
        <v>12</v>
      </c>
      <c r="C5" s="191" t="s">
        <v>28</v>
      </c>
      <c r="D5" s="192" t="s">
        <v>23</v>
      </c>
    </row>
    <row r="6" spans="1:5" ht="30" customHeight="1" thickBot="1" x14ac:dyDescent="0.3">
      <c r="A6" s="28"/>
      <c r="B6" s="133" t="s">
        <v>160</v>
      </c>
      <c r="C6" s="133" t="s">
        <v>160</v>
      </c>
      <c r="D6" s="134" t="s">
        <v>160</v>
      </c>
      <c r="E6" s="158"/>
    </row>
    <row r="7" spans="1:5" ht="5.25" customHeight="1" x14ac:dyDescent="0.25">
      <c r="A7" s="16"/>
      <c r="B7" s="67"/>
      <c r="C7" s="67"/>
      <c r="D7" s="67"/>
    </row>
    <row r="8" spans="1:5" ht="21.75" customHeight="1" x14ac:dyDescent="0.25">
      <c r="A8" s="45" t="s">
        <v>34</v>
      </c>
      <c r="B8" s="67">
        <v>797.71726320976234</v>
      </c>
      <c r="C8" s="67">
        <v>501.14834984880923</v>
      </c>
      <c r="D8" s="67">
        <v>296.56891336095305</v>
      </c>
    </row>
    <row r="9" spans="1:5" ht="27" customHeight="1" x14ac:dyDescent="0.25">
      <c r="A9" s="18" t="s">
        <v>83</v>
      </c>
      <c r="B9" s="25">
        <v>23.87852831797554</v>
      </c>
      <c r="C9" s="55">
        <v>17.54648722483465</v>
      </c>
      <c r="D9" s="111">
        <v>6.3320410931408917</v>
      </c>
    </row>
    <row r="10" spans="1:5" ht="27" x14ac:dyDescent="0.25">
      <c r="A10" s="18" t="s">
        <v>72</v>
      </c>
      <c r="B10" s="52">
        <v>168.46338549863654</v>
      </c>
      <c r="C10" s="52">
        <v>86.049432167604024</v>
      </c>
      <c r="D10" s="22">
        <v>82.413953331032516</v>
      </c>
    </row>
    <row r="11" spans="1:5" ht="26.25" customHeight="1" x14ac:dyDescent="0.25">
      <c r="A11" s="18" t="s">
        <v>73</v>
      </c>
      <c r="B11" s="52">
        <v>75.06565173774213</v>
      </c>
      <c r="C11" s="25">
        <v>42.494736973896266</v>
      </c>
      <c r="D11" s="25">
        <v>32.57091476384587</v>
      </c>
    </row>
    <row r="12" spans="1:5" ht="26.25" customHeight="1" x14ac:dyDescent="0.25">
      <c r="A12" s="18" t="s">
        <v>74</v>
      </c>
      <c r="B12" s="52">
        <v>55.489434331882748</v>
      </c>
      <c r="C12" s="25">
        <v>26.842382944644843</v>
      </c>
      <c r="D12" s="25">
        <v>28.647051387237902</v>
      </c>
    </row>
    <row r="13" spans="1:5" ht="26.25" customHeight="1" x14ac:dyDescent="0.25">
      <c r="A13" s="18" t="s">
        <v>75</v>
      </c>
      <c r="B13" s="52">
        <v>148.09199782143918</v>
      </c>
      <c r="C13" s="52">
        <v>69.554737720445686</v>
      </c>
      <c r="D13" s="22">
        <v>78.537260100993493</v>
      </c>
    </row>
    <row r="14" spans="1:5" ht="26.25" customHeight="1" x14ac:dyDescent="0.25">
      <c r="A14" s="18" t="s">
        <v>76</v>
      </c>
      <c r="B14" s="111">
        <v>9.6364766757833227</v>
      </c>
      <c r="C14" s="111">
        <v>6.5590870544593374</v>
      </c>
      <c r="D14" s="112" t="s">
        <v>84</v>
      </c>
    </row>
    <row r="15" spans="1:5" ht="26.25" customHeight="1" x14ac:dyDescent="0.25">
      <c r="A15" s="18" t="s">
        <v>77</v>
      </c>
      <c r="B15" s="52">
        <v>138.8735771319345</v>
      </c>
      <c r="C15" s="52">
        <v>115.84199186218542</v>
      </c>
      <c r="D15" s="55">
        <v>23.031585269749062</v>
      </c>
    </row>
    <row r="16" spans="1:5" ht="26.25" customHeight="1" x14ac:dyDescent="0.25">
      <c r="A16" s="18" t="s">
        <v>82</v>
      </c>
      <c r="B16" s="52">
        <v>87.513467021670408</v>
      </c>
      <c r="C16" s="52">
        <v>81.894033743613988</v>
      </c>
      <c r="D16" s="112" t="s">
        <v>84</v>
      </c>
    </row>
    <row r="17" spans="1:6" ht="26.25" customHeight="1" x14ac:dyDescent="0.25">
      <c r="A17" s="18" t="s">
        <v>78</v>
      </c>
      <c r="B17" s="25">
        <v>84.372214330486941</v>
      </c>
      <c r="C17" s="55">
        <v>49.165608705347147</v>
      </c>
      <c r="D17" s="55">
        <v>35.206605625139787</v>
      </c>
    </row>
    <row r="18" spans="1:6" ht="28.5" customHeight="1" x14ac:dyDescent="0.25">
      <c r="A18" s="18" t="s">
        <v>81</v>
      </c>
      <c r="B18" s="111">
        <v>6.3325303422109718</v>
      </c>
      <c r="C18" s="111">
        <v>5.1998514517778922</v>
      </c>
      <c r="D18" s="112" t="s">
        <v>84</v>
      </c>
      <c r="F18" s="219"/>
    </row>
    <row r="19" spans="1:6" ht="5.25" customHeight="1" x14ac:dyDescent="0.25">
      <c r="A19" s="16"/>
      <c r="B19" s="34"/>
      <c r="C19" s="34"/>
      <c r="D19" s="34"/>
    </row>
    <row r="20" spans="1:6" ht="13.9" customHeight="1" x14ac:dyDescent="0.25">
      <c r="A20" s="243" t="s">
        <v>48</v>
      </c>
      <c r="B20" s="243"/>
      <c r="C20" s="243"/>
      <c r="D20" s="243"/>
    </row>
    <row r="21" spans="1:6" ht="6" customHeight="1" x14ac:dyDescent="0.25">
      <c r="A21" s="33"/>
      <c r="B21" s="15"/>
      <c r="C21" s="15"/>
      <c r="D21" s="15"/>
    </row>
    <row r="22" spans="1:6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</row>
    <row r="23" spans="1:6" ht="26.25" customHeight="1" x14ac:dyDescent="0.25">
      <c r="A23" s="18" t="s">
        <v>83</v>
      </c>
      <c r="B23" s="48">
        <v>2.9933573484289262</v>
      </c>
      <c r="C23" s="79">
        <v>3.5012561111152465</v>
      </c>
      <c r="D23" s="106">
        <v>2.1350994011412738</v>
      </c>
    </row>
    <row r="24" spans="1:6" ht="26.25" customHeight="1" x14ac:dyDescent="0.25">
      <c r="A24" s="18" t="s">
        <v>72</v>
      </c>
      <c r="B24" s="46">
        <v>21.118182251790955</v>
      </c>
      <c r="C24" s="46">
        <v>17.170451063754708</v>
      </c>
      <c r="D24" s="46">
        <v>27.789140944360131</v>
      </c>
    </row>
    <row r="25" spans="1:6" ht="26.25" customHeight="1" x14ac:dyDescent="0.25">
      <c r="A25" s="18" t="s">
        <v>73</v>
      </c>
      <c r="B25" s="46">
        <v>9.4100573222775257</v>
      </c>
      <c r="C25" s="79">
        <v>8.4794725926397732</v>
      </c>
      <c r="D25" s="79">
        <v>10.982578853166554</v>
      </c>
    </row>
    <row r="26" spans="1:6" ht="26.25" customHeight="1" x14ac:dyDescent="0.25">
      <c r="A26" s="18" t="s">
        <v>74</v>
      </c>
      <c r="B26" s="46">
        <v>6.9560277671077086</v>
      </c>
      <c r="C26" s="79">
        <v>5.3561750632807401</v>
      </c>
      <c r="D26" s="79">
        <v>9.6594923124567913</v>
      </c>
    </row>
    <row r="27" spans="1:6" ht="26.25" customHeight="1" x14ac:dyDescent="0.25">
      <c r="A27" s="18" t="s">
        <v>75</v>
      </c>
      <c r="B27" s="46">
        <v>18.564471981659736</v>
      </c>
      <c r="C27" s="46">
        <v>13.879071484806756</v>
      </c>
      <c r="D27" s="113">
        <v>26.481959693936652</v>
      </c>
    </row>
    <row r="28" spans="1:6" ht="26.25" customHeight="1" x14ac:dyDescent="0.25">
      <c r="A28" s="18" t="s">
        <v>76</v>
      </c>
      <c r="B28" s="106">
        <v>1.208006535675207</v>
      </c>
      <c r="C28" s="106">
        <v>1.3088114639982631</v>
      </c>
      <c r="D28" s="112" t="s">
        <v>84</v>
      </c>
    </row>
    <row r="29" spans="1:6" ht="26.25" customHeight="1" x14ac:dyDescent="0.25">
      <c r="A29" s="18" t="s">
        <v>77</v>
      </c>
      <c r="B29" s="46">
        <v>17.408871982179637</v>
      </c>
      <c r="C29" s="46">
        <v>23.115309448217008</v>
      </c>
      <c r="D29" s="79">
        <v>7.7660146536388304</v>
      </c>
    </row>
    <row r="30" spans="1:6" ht="26.25" customHeight="1" x14ac:dyDescent="0.25">
      <c r="A30" s="18" t="s">
        <v>82</v>
      </c>
      <c r="B30" s="46">
        <v>10.970486794975937</v>
      </c>
      <c r="C30" s="46">
        <v>16.34127574565904</v>
      </c>
      <c r="D30" s="112" t="s">
        <v>84</v>
      </c>
    </row>
    <row r="31" spans="1:6" ht="26.25" customHeight="1" x14ac:dyDescent="0.25">
      <c r="A31" s="18" t="s">
        <v>78</v>
      </c>
      <c r="B31" s="48">
        <v>10.576706587870468</v>
      </c>
      <c r="C31" s="79">
        <v>9.8105897625283731</v>
      </c>
      <c r="D31" s="79">
        <v>11.871306815724799</v>
      </c>
      <c r="E31" s="256"/>
    </row>
    <row r="32" spans="1:6" ht="26.25" customHeight="1" x14ac:dyDescent="0.25">
      <c r="A32" s="18" t="s">
        <v>81</v>
      </c>
      <c r="B32" s="106">
        <v>0.79383142803389639</v>
      </c>
      <c r="C32" s="106">
        <v>1.0375872640000967</v>
      </c>
      <c r="D32" s="112" t="s">
        <v>84</v>
      </c>
      <c r="E32" s="255"/>
    </row>
    <row r="33" spans="1:4" ht="6" customHeight="1" x14ac:dyDescent="0.25">
      <c r="C33" s="156"/>
    </row>
    <row r="34" spans="1:4" ht="45.75" customHeight="1" x14ac:dyDescent="0.25">
      <c r="A34" s="245" t="s">
        <v>117</v>
      </c>
      <c r="B34" s="245"/>
      <c r="C34" s="245"/>
      <c r="D34" s="245"/>
    </row>
  </sheetData>
  <mergeCells count="4">
    <mergeCell ref="A34:D34"/>
    <mergeCell ref="A1:D1"/>
    <mergeCell ref="A2:D2"/>
    <mergeCell ref="A20:D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4" width="17.85546875" style="17" customWidth="1"/>
    <col min="5" max="16384" width="9.140625" style="17"/>
  </cols>
  <sheetData>
    <row r="1" spans="1:6" ht="13.9" customHeight="1" x14ac:dyDescent="0.25">
      <c r="A1" s="235" t="s">
        <v>151</v>
      </c>
      <c r="B1" s="235"/>
      <c r="C1" s="235"/>
      <c r="D1" s="235"/>
    </row>
    <row r="2" spans="1:6" ht="13.9" customHeight="1" x14ac:dyDescent="0.25">
      <c r="A2" s="236" t="s">
        <v>118</v>
      </c>
      <c r="B2" s="236"/>
      <c r="C2" s="236"/>
      <c r="D2" s="236"/>
    </row>
    <row r="3" spans="1:6" ht="13.9" customHeight="1" x14ac:dyDescent="0.25">
      <c r="A3" s="75"/>
      <c r="B3" s="127"/>
      <c r="C3" s="127"/>
      <c r="D3" s="77" t="s">
        <v>57</v>
      </c>
    </row>
    <row r="4" spans="1:6" ht="13.9" customHeight="1" x14ac:dyDescent="0.25">
      <c r="A4" s="16"/>
      <c r="B4" s="16"/>
      <c r="C4" s="16"/>
      <c r="D4" s="78" t="s">
        <v>58</v>
      </c>
    </row>
    <row r="5" spans="1:6" ht="17.25" customHeight="1" x14ac:dyDescent="0.25">
      <c r="A5" s="14"/>
      <c r="B5" s="193" t="s">
        <v>12</v>
      </c>
      <c r="C5" s="193" t="s">
        <v>27</v>
      </c>
      <c r="D5" s="193" t="s">
        <v>113</v>
      </c>
    </row>
    <row r="6" spans="1:6" ht="28.5" customHeight="1" thickBot="1" x14ac:dyDescent="0.3">
      <c r="A6" s="28"/>
      <c r="B6" s="133" t="s">
        <v>160</v>
      </c>
      <c r="C6" s="133" t="s">
        <v>160</v>
      </c>
      <c r="D6" s="134" t="s">
        <v>160</v>
      </c>
      <c r="E6" s="158"/>
    </row>
    <row r="7" spans="1:6" ht="10.5" customHeight="1" x14ac:dyDescent="0.25">
      <c r="A7" s="16"/>
      <c r="B7" s="16"/>
      <c r="C7" s="16"/>
      <c r="D7" s="16"/>
    </row>
    <row r="8" spans="1:6" s="42" customFormat="1" ht="15" customHeight="1" x14ac:dyDescent="0.25">
      <c r="A8" s="56" t="s">
        <v>26</v>
      </c>
      <c r="B8" s="67">
        <v>797.71726320976234</v>
      </c>
      <c r="C8" s="67">
        <v>501.14834984880923</v>
      </c>
      <c r="D8" s="67">
        <v>296.56891336095305</v>
      </c>
    </row>
    <row r="9" spans="1:6" s="42" customFormat="1" ht="15.75" customHeight="1" x14ac:dyDescent="0.25">
      <c r="A9" s="57" t="s">
        <v>35</v>
      </c>
      <c r="B9" s="41">
        <v>780.67577631781262</v>
      </c>
      <c r="C9" s="41">
        <v>494.58943281657901</v>
      </c>
      <c r="D9" s="81">
        <v>286.08634350123367</v>
      </c>
    </row>
    <row r="10" spans="1:6" s="42" customFormat="1" ht="15.75" customHeight="1" x14ac:dyDescent="0.25">
      <c r="A10" s="40" t="s">
        <v>38</v>
      </c>
      <c r="B10" s="111">
        <v>17.041486891949631</v>
      </c>
      <c r="C10" s="111">
        <v>6.5589170322302728</v>
      </c>
      <c r="D10" s="111">
        <v>10.482569859719359</v>
      </c>
    </row>
    <row r="11" spans="1:6" s="42" customFormat="1" ht="15.75" customHeight="1" x14ac:dyDescent="0.25">
      <c r="A11" s="59" t="s">
        <v>42</v>
      </c>
      <c r="B11" s="80">
        <v>39.236878748873643</v>
      </c>
      <c r="C11" s="80">
        <v>25.237112106208141</v>
      </c>
      <c r="D11" s="152">
        <v>13.999766642665499</v>
      </c>
    </row>
    <row r="12" spans="1:6" s="42" customFormat="1" ht="15.75" customHeight="1" x14ac:dyDescent="0.25">
      <c r="A12" s="57" t="s">
        <v>35</v>
      </c>
      <c r="B12" s="84">
        <v>32.448849816632325</v>
      </c>
      <c r="C12" s="84">
        <v>23.685448250383299</v>
      </c>
      <c r="D12" s="111">
        <v>8.7634015662490299</v>
      </c>
    </row>
    <row r="13" spans="1:6" s="42" customFormat="1" ht="15.75" customHeight="1" x14ac:dyDescent="0.25">
      <c r="A13" s="40" t="s">
        <v>40</v>
      </c>
      <c r="B13" s="109" t="s">
        <v>84</v>
      </c>
      <c r="C13" s="109" t="s">
        <v>84</v>
      </c>
      <c r="D13" s="109" t="s">
        <v>84</v>
      </c>
    </row>
    <row r="14" spans="1:6" s="42" customFormat="1" ht="15.75" customHeight="1" x14ac:dyDescent="0.25">
      <c r="A14" s="59" t="s">
        <v>43</v>
      </c>
      <c r="B14" s="51">
        <v>275.01216471935754</v>
      </c>
      <c r="C14" s="51">
        <v>214.33171821479223</v>
      </c>
      <c r="D14" s="43">
        <v>60.68044650456536</v>
      </c>
    </row>
    <row r="15" spans="1:6" s="42" customFormat="1" ht="15.75" customHeight="1" x14ac:dyDescent="0.25">
      <c r="A15" s="57" t="s">
        <v>35</v>
      </c>
      <c r="B15" s="52">
        <v>273.31905623709736</v>
      </c>
      <c r="C15" s="41">
        <v>212.83284620137502</v>
      </c>
      <c r="D15" s="81">
        <v>60.48621003572233</v>
      </c>
    </row>
    <row r="16" spans="1:6" s="42" customFormat="1" ht="15.75" customHeight="1" x14ac:dyDescent="0.25">
      <c r="A16" s="40" t="s">
        <v>41</v>
      </c>
      <c r="B16" s="109" t="s">
        <v>84</v>
      </c>
      <c r="C16" s="109" t="s">
        <v>84</v>
      </c>
      <c r="D16" s="109" t="s">
        <v>84</v>
      </c>
      <c r="F16" s="257"/>
    </row>
    <row r="17" spans="1:6" s="42" customFormat="1" ht="15.75" customHeight="1" x14ac:dyDescent="0.25">
      <c r="A17" s="56" t="s">
        <v>36</v>
      </c>
      <c r="B17" s="51">
        <v>483.46821974153107</v>
      </c>
      <c r="C17" s="51">
        <v>261.57951952780888</v>
      </c>
      <c r="D17" s="43">
        <v>221.88870021372219</v>
      </c>
    </row>
    <row r="18" spans="1:6" s="42" customFormat="1" ht="15.75" customHeight="1" x14ac:dyDescent="0.25">
      <c r="A18" s="57" t="s">
        <v>35</v>
      </c>
      <c r="B18" s="41">
        <v>474.90787026408299</v>
      </c>
      <c r="C18" s="41">
        <v>258.07113836482068</v>
      </c>
      <c r="D18" s="81">
        <v>216.83673189926233</v>
      </c>
    </row>
    <row r="19" spans="1:6" s="42" customFormat="1" ht="15.75" customHeight="1" x14ac:dyDescent="0.25">
      <c r="A19" s="40" t="s">
        <v>41</v>
      </c>
      <c r="B19" s="111">
        <v>8.5603494774480726</v>
      </c>
      <c r="C19" s="109" t="s">
        <v>84</v>
      </c>
      <c r="D19" s="111">
        <v>5.0519683144598533</v>
      </c>
      <c r="F19" s="258"/>
    </row>
    <row r="20" spans="1:6" ht="13.15" customHeight="1" x14ac:dyDescent="0.25">
      <c r="A20" s="39"/>
      <c r="B20" s="19"/>
      <c r="C20" s="19"/>
      <c r="D20" s="19"/>
    </row>
    <row r="21" spans="1:6" ht="13.9" customHeight="1" x14ac:dyDescent="0.25">
      <c r="A21" s="243" t="s">
        <v>47</v>
      </c>
      <c r="B21" s="243"/>
      <c r="C21" s="243"/>
      <c r="D21" s="243"/>
    </row>
    <row r="22" spans="1:6" ht="9" customHeight="1" x14ac:dyDescent="0.25">
      <c r="A22" s="27"/>
      <c r="B22" s="122"/>
      <c r="C22" s="122"/>
      <c r="D22" s="122"/>
    </row>
    <row r="23" spans="1:6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</row>
    <row r="24" spans="1:6" s="42" customFormat="1" ht="15.75" customHeight="1" x14ac:dyDescent="0.25">
      <c r="A24" s="57" t="s">
        <v>35</v>
      </c>
      <c r="B24" s="85">
        <v>97.863718427832424</v>
      </c>
      <c r="C24" s="85">
        <v>98.691222462528515</v>
      </c>
      <c r="D24" s="82">
        <v>96.46538481025452</v>
      </c>
    </row>
    <row r="25" spans="1:6" s="42" customFormat="1" ht="15.75" customHeight="1" x14ac:dyDescent="0.25">
      <c r="A25" s="40" t="s">
        <v>39</v>
      </c>
      <c r="B25" s="106">
        <v>2.1362815721675714</v>
      </c>
      <c r="C25" s="106">
        <v>1.3087775374714938</v>
      </c>
      <c r="D25" s="106">
        <v>3.5346151897454798</v>
      </c>
    </row>
    <row r="26" spans="1:6" s="42" customFormat="1" ht="15.75" customHeight="1" x14ac:dyDescent="0.25">
      <c r="A26" s="59" t="s">
        <v>45</v>
      </c>
      <c r="B26" s="31">
        <v>100</v>
      </c>
      <c r="C26" s="31">
        <v>100</v>
      </c>
      <c r="D26" s="31">
        <v>100</v>
      </c>
    </row>
    <row r="27" spans="1:6" s="42" customFormat="1" ht="15.75" customHeight="1" x14ac:dyDescent="0.25">
      <c r="A27" s="57" t="s">
        <v>35</v>
      </c>
      <c r="B27" s="85">
        <v>82.699875350212011</v>
      </c>
      <c r="C27" s="85">
        <v>93.851658425517144</v>
      </c>
      <c r="D27" s="106">
        <v>62.596768860002314</v>
      </c>
    </row>
    <row r="28" spans="1:6" s="42" customFormat="1" ht="15.75" customHeight="1" x14ac:dyDescent="0.25">
      <c r="A28" s="40" t="s">
        <v>41</v>
      </c>
      <c r="B28" s="109" t="s">
        <v>84</v>
      </c>
      <c r="C28" s="109" t="s">
        <v>84</v>
      </c>
      <c r="D28" s="109" t="s">
        <v>84</v>
      </c>
    </row>
    <row r="29" spans="1:6" s="42" customFormat="1" ht="15.75" customHeight="1" x14ac:dyDescent="0.25">
      <c r="A29" s="59" t="s">
        <v>46</v>
      </c>
      <c r="B29" s="31">
        <v>100</v>
      </c>
      <c r="C29" s="31">
        <v>100</v>
      </c>
      <c r="D29" s="31">
        <v>100</v>
      </c>
    </row>
    <row r="30" spans="1:6" s="42" customFormat="1" ht="15.75" customHeight="1" x14ac:dyDescent="0.25">
      <c r="A30" s="57" t="s">
        <v>35</v>
      </c>
      <c r="B30" s="85">
        <v>99.384351421695115</v>
      </c>
      <c r="C30" s="85">
        <v>99.300676527999883</v>
      </c>
      <c r="D30" s="85">
        <v>99.679902703371809</v>
      </c>
    </row>
    <row r="31" spans="1:6" s="42" customFormat="1" ht="15.75" customHeight="1" x14ac:dyDescent="0.25">
      <c r="A31" s="40" t="s">
        <v>41</v>
      </c>
      <c r="B31" s="109" t="s">
        <v>84</v>
      </c>
      <c r="C31" s="109" t="s">
        <v>84</v>
      </c>
      <c r="D31" s="109" t="s">
        <v>84</v>
      </c>
    </row>
    <row r="32" spans="1:6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</row>
    <row r="33" spans="1:4" s="42" customFormat="1" ht="15.75" customHeight="1" x14ac:dyDescent="0.25">
      <c r="A33" s="57" t="s">
        <v>35</v>
      </c>
      <c r="B33" s="85">
        <v>98.229387345868446</v>
      </c>
      <c r="C33" s="85">
        <v>98.658770698363014</v>
      </c>
      <c r="D33" s="85">
        <v>97.723197121081952</v>
      </c>
    </row>
    <row r="34" spans="1:4" s="42" customFormat="1" ht="15.75" customHeight="1" x14ac:dyDescent="0.25">
      <c r="A34" s="40" t="s">
        <v>41</v>
      </c>
      <c r="B34" s="64">
        <v>1.7706126541315492</v>
      </c>
      <c r="C34" s="109" t="s">
        <v>84</v>
      </c>
      <c r="D34" s="64">
        <v>2.2768028789180432</v>
      </c>
    </row>
    <row r="36" spans="1:4" ht="51" customHeight="1" x14ac:dyDescent="0.25">
      <c r="A36" s="245" t="s">
        <v>119</v>
      </c>
      <c r="B36" s="245"/>
      <c r="C36" s="245"/>
      <c r="D36" s="245"/>
    </row>
  </sheetData>
  <mergeCells count="4">
    <mergeCell ref="A1:D1"/>
    <mergeCell ref="A2:D2"/>
    <mergeCell ref="A21:D21"/>
    <mergeCell ref="A36:D3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XFD1048576"/>
    </sheetView>
  </sheetViews>
  <sheetFormatPr defaultRowHeight="12.75" x14ac:dyDescent="0.2"/>
  <cols>
    <col min="1" max="1" width="40.5703125" customWidth="1"/>
    <col min="2" max="4" width="19.85546875" customWidth="1"/>
    <col min="5" max="5" width="9.85546875" customWidth="1"/>
  </cols>
  <sheetData>
    <row r="1" spans="1:8" ht="13.5" customHeight="1" x14ac:dyDescent="0.2">
      <c r="A1" s="235" t="s">
        <v>152</v>
      </c>
      <c r="B1" s="235"/>
      <c r="C1" s="235"/>
      <c r="D1" s="235"/>
    </row>
    <row r="2" spans="1:8" ht="13.5" customHeight="1" x14ac:dyDescent="0.2">
      <c r="A2" s="249" t="s">
        <v>120</v>
      </c>
      <c r="B2" s="249"/>
      <c r="C2" s="249"/>
      <c r="D2" s="249"/>
    </row>
    <row r="3" spans="1:8" ht="13.9" customHeight="1" x14ac:dyDescent="0.2">
      <c r="A3" s="35"/>
      <c r="B3" s="39"/>
      <c r="C3" s="39"/>
      <c r="D3" s="69"/>
    </row>
    <row r="4" spans="1:8" ht="14.25" customHeight="1" x14ac:dyDescent="0.2">
      <c r="A4" s="14"/>
      <c r="B4" s="193" t="s">
        <v>12</v>
      </c>
      <c r="C4" s="193" t="s">
        <v>28</v>
      </c>
      <c r="D4" s="193" t="s">
        <v>14</v>
      </c>
      <c r="E4" s="1"/>
    </row>
    <row r="5" spans="1:8" ht="27.75" customHeight="1" thickBot="1" x14ac:dyDescent="0.25">
      <c r="A5" s="28"/>
      <c r="B5" s="133" t="s">
        <v>160</v>
      </c>
      <c r="C5" s="133" t="s">
        <v>160</v>
      </c>
      <c r="D5" s="134" t="s">
        <v>160</v>
      </c>
      <c r="E5" s="1"/>
    </row>
    <row r="6" spans="1:8" ht="5.25" customHeight="1" x14ac:dyDescent="0.25">
      <c r="A6" s="16"/>
      <c r="B6" s="16"/>
      <c r="C6" s="36"/>
      <c r="D6" s="17"/>
    </row>
    <row r="7" spans="1:8" ht="16.5" customHeight="1" x14ac:dyDescent="0.2">
      <c r="A7" s="45" t="s">
        <v>26</v>
      </c>
      <c r="B7" s="37">
        <v>41.424656462455886</v>
      </c>
      <c r="C7" s="65">
        <v>41.775767124684251</v>
      </c>
      <c r="D7" s="49">
        <v>40.832977585652166</v>
      </c>
      <c r="F7" s="3"/>
      <c r="G7" s="5"/>
      <c r="H7" s="5"/>
    </row>
    <row r="8" spans="1:8" ht="16.7" customHeight="1" x14ac:dyDescent="0.2">
      <c r="A8" s="18" t="s">
        <v>132</v>
      </c>
      <c r="B8" s="38">
        <v>38.555674097283116</v>
      </c>
      <c r="C8" s="66">
        <v>41.00907004435274</v>
      </c>
      <c r="D8" s="66">
        <v>34.156900061790417</v>
      </c>
      <c r="F8" s="6"/>
      <c r="G8" s="4"/>
      <c r="H8" s="4"/>
    </row>
    <row r="9" spans="1:8" ht="16.7" customHeight="1" x14ac:dyDescent="0.2">
      <c r="A9" s="18" t="s">
        <v>111</v>
      </c>
      <c r="B9" s="38">
        <v>42.124469145297326</v>
      </c>
      <c r="C9" s="66">
        <v>42.352803893850705</v>
      </c>
      <c r="D9" s="29">
        <v>41.318374482940207</v>
      </c>
      <c r="F9" s="6"/>
      <c r="G9" s="4"/>
      <c r="H9" s="4"/>
    </row>
    <row r="10" spans="1:8" ht="16.7" customHeight="1" x14ac:dyDescent="0.2">
      <c r="A10" s="18" t="s">
        <v>112</v>
      </c>
      <c r="B10" s="38">
        <v>41.25963732257631</v>
      </c>
      <c r="C10" s="66">
        <v>41.376706853204873</v>
      </c>
      <c r="D10" s="29">
        <v>41.122077376781526</v>
      </c>
      <c r="F10" s="6"/>
      <c r="G10" s="4"/>
      <c r="H10" s="4"/>
    </row>
    <row r="11" spans="1:8" ht="16.7" customHeight="1" x14ac:dyDescent="0.25">
      <c r="A11" s="17"/>
      <c r="B11" s="17"/>
      <c r="C11" s="17"/>
      <c r="D11" s="17"/>
    </row>
    <row r="12" spans="1:8" ht="51" customHeight="1" x14ac:dyDescent="0.2">
      <c r="A12" s="245" t="s">
        <v>121</v>
      </c>
      <c r="B12" s="245"/>
      <c r="C12" s="245"/>
      <c r="D12" s="245"/>
    </row>
  </sheetData>
  <mergeCells count="3">
    <mergeCell ref="A12:D12"/>
    <mergeCell ref="A1:D1"/>
    <mergeCell ref="A2:D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4" width="16.85546875" customWidth="1"/>
  </cols>
  <sheetData>
    <row r="1" spans="1:5" s="8" customFormat="1" ht="13.9" customHeight="1" x14ac:dyDescent="0.2">
      <c r="A1" s="234" t="s">
        <v>153</v>
      </c>
      <c r="B1" s="234"/>
      <c r="C1" s="234"/>
      <c r="D1" s="234"/>
    </row>
    <row r="2" spans="1:5" s="8" customFormat="1" ht="13.5" customHeight="1" x14ac:dyDescent="0.2">
      <c r="A2" s="244" t="s">
        <v>9</v>
      </c>
      <c r="B2" s="244"/>
      <c r="C2" s="244"/>
      <c r="D2" s="244"/>
    </row>
    <row r="3" spans="1:5" s="8" customFormat="1" ht="13.5" customHeight="1" x14ac:dyDescent="0.2">
      <c r="A3" s="74"/>
      <c r="B3" s="126"/>
      <c r="C3" s="126"/>
      <c r="D3" s="77" t="s">
        <v>57</v>
      </c>
    </row>
    <row r="4" spans="1:5" s="8" customFormat="1" ht="13.5" customHeight="1" x14ac:dyDescent="0.2">
      <c r="A4" s="16"/>
      <c r="B4" s="16"/>
      <c r="C4" s="16"/>
      <c r="D4" s="78" t="s">
        <v>58</v>
      </c>
    </row>
    <row r="5" spans="1:5" s="8" customFormat="1" ht="18" customHeight="1" x14ac:dyDescent="0.2">
      <c r="A5" s="14"/>
      <c r="B5" s="196" t="s">
        <v>12</v>
      </c>
      <c r="C5" s="196" t="s">
        <v>28</v>
      </c>
      <c r="D5" s="196" t="s">
        <v>14</v>
      </c>
    </row>
    <row r="6" spans="1:5" s="8" customFormat="1" ht="28.5" customHeight="1" thickBot="1" x14ac:dyDescent="0.25">
      <c r="A6" s="28"/>
      <c r="B6" s="133" t="s">
        <v>160</v>
      </c>
      <c r="C6" s="133" t="s">
        <v>160</v>
      </c>
      <c r="D6" s="134" t="s">
        <v>160</v>
      </c>
      <c r="E6" s="73"/>
    </row>
    <row r="7" spans="1:5" s="8" customFormat="1" ht="6" customHeight="1" x14ac:dyDescent="0.25">
      <c r="A7" s="16"/>
      <c r="B7" s="16"/>
      <c r="C7" s="16"/>
      <c r="D7" s="17"/>
    </row>
    <row r="8" spans="1:5" s="8" customFormat="1" ht="15.75" customHeight="1" x14ac:dyDescent="0.2">
      <c r="A8" s="45" t="s">
        <v>19</v>
      </c>
      <c r="B8" s="136">
        <v>115.16210451727508</v>
      </c>
      <c r="C8" s="213">
        <v>52.506057415039805</v>
      </c>
      <c r="D8" s="213">
        <v>62.656047102235284</v>
      </c>
    </row>
    <row r="9" spans="1:5" s="8" customFormat="1" ht="15" customHeight="1" x14ac:dyDescent="0.2">
      <c r="A9" s="57" t="s">
        <v>124</v>
      </c>
      <c r="B9" s="58">
        <v>18.877704553289622</v>
      </c>
      <c r="C9" s="111">
        <v>9.7095086449475776</v>
      </c>
      <c r="D9" s="111">
        <v>9.1681959083420459</v>
      </c>
    </row>
    <row r="10" spans="1:5" s="8" customFormat="1" ht="15" customHeight="1" x14ac:dyDescent="0.2">
      <c r="A10" s="57" t="s">
        <v>127</v>
      </c>
      <c r="B10" s="111">
        <v>11.214519285203023</v>
      </c>
      <c r="C10" s="111">
        <v>7.2172961769953083</v>
      </c>
      <c r="D10" s="109" t="s">
        <v>84</v>
      </c>
    </row>
    <row r="11" spans="1:5" s="8" customFormat="1" ht="15" customHeight="1" x14ac:dyDescent="0.2">
      <c r="A11" s="57" t="s">
        <v>125</v>
      </c>
      <c r="B11" s="58">
        <v>14.249813922230166</v>
      </c>
      <c r="C11" s="111">
        <v>8.1984447874770172</v>
      </c>
      <c r="D11" s="111">
        <v>6.0513691347531475</v>
      </c>
    </row>
    <row r="12" spans="1:5" s="8" customFormat="1" ht="15" customHeight="1" x14ac:dyDescent="0.2">
      <c r="A12" s="57" t="s">
        <v>126</v>
      </c>
      <c r="B12" s="111">
        <v>6.7813276490433587</v>
      </c>
      <c r="C12" s="109" t="s">
        <v>84</v>
      </c>
      <c r="D12" s="109" t="s">
        <v>84</v>
      </c>
    </row>
    <row r="13" spans="1:5" s="8" customFormat="1" ht="12.75" customHeight="1" x14ac:dyDescent="0.2">
      <c r="A13" s="57" t="s">
        <v>94</v>
      </c>
      <c r="B13" s="58">
        <v>64.038739107508917</v>
      </c>
      <c r="C13" s="58">
        <v>22.763974095057026</v>
      </c>
      <c r="D13" s="58">
        <v>41.274765012451894</v>
      </c>
    </row>
    <row r="14" spans="1:5" s="8" customFormat="1" ht="6" customHeight="1" x14ac:dyDescent="0.25">
      <c r="A14" s="57"/>
      <c r="B14" s="150"/>
      <c r="C14" s="16"/>
      <c r="D14" s="17"/>
    </row>
    <row r="15" spans="1:5" s="8" customFormat="1" ht="13.9" customHeight="1" x14ac:dyDescent="0.2">
      <c r="A15" s="243" t="s">
        <v>21</v>
      </c>
      <c r="B15" s="243"/>
      <c r="C15" s="243"/>
      <c r="D15" s="243"/>
    </row>
    <row r="16" spans="1:5" s="8" customFormat="1" ht="6" customHeight="1" x14ac:dyDescent="0.25">
      <c r="A16" s="16"/>
      <c r="B16" s="16"/>
      <c r="C16" s="16"/>
      <c r="D16" s="17"/>
    </row>
    <row r="17" spans="1:5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</row>
    <row r="18" spans="1:5" s="8" customFormat="1" ht="15" customHeight="1" x14ac:dyDescent="0.2">
      <c r="A18" s="57" t="s">
        <v>124</v>
      </c>
      <c r="B18" s="63">
        <v>16.392288619958173</v>
      </c>
      <c r="C18" s="63">
        <v>18.492168566757393</v>
      </c>
      <c r="D18" s="106">
        <v>14.632579507261903</v>
      </c>
    </row>
    <row r="19" spans="1:5" s="8" customFormat="1" ht="15" customHeight="1" x14ac:dyDescent="0.2">
      <c r="A19" s="57" t="s">
        <v>127</v>
      </c>
      <c r="B19" s="63">
        <v>9.7380291305120874</v>
      </c>
      <c r="C19" s="106">
        <v>13.745644849974948</v>
      </c>
      <c r="D19" s="109" t="s">
        <v>84</v>
      </c>
    </row>
    <row r="20" spans="1:5" s="8" customFormat="1" ht="15" customHeight="1" x14ac:dyDescent="0.2">
      <c r="A20" s="57" t="s">
        <v>125</v>
      </c>
      <c r="B20" s="63">
        <v>12.373700517163263</v>
      </c>
      <c r="C20" s="63">
        <v>15.614283743819357</v>
      </c>
      <c r="D20" s="106">
        <v>9.6580767772968272</v>
      </c>
    </row>
    <row r="21" spans="1:5" s="8" customFormat="1" ht="15" customHeight="1" x14ac:dyDescent="0.2">
      <c r="A21" s="57" t="s">
        <v>126</v>
      </c>
      <c r="B21" s="106">
        <v>5.8885061865347508</v>
      </c>
      <c r="C21" s="106">
        <v>8.7929544472718799</v>
      </c>
      <c r="D21" s="109" t="s">
        <v>84</v>
      </c>
    </row>
    <row r="22" spans="1:5" s="8" customFormat="1" ht="15" customHeight="1" x14ac:dyDescent="0.2">
      <c r="A22" s="57" t="s">
        <v>94</v>
      </c>
      <c r="B22" s="24">
        <v>55.607475545831733</v>
      </c>
      <c r="C22" s="24">
        <v>43.354948392176418</v>
      </c>
      <c r="D22" s="24">
        <v>65.875149999654852</v>
      </c>
    </row>
    <row r="23" spans="1:5" s="8" customFormat="1" ht="15" customHeight="1" x14ac:dyDescent="0.2">
      <c r="A23" s="30"/>
      <c r="B23" s="63"/>
      <c r="C23" s="63"/>
      <c r="D23" s="63"/>
    </row>
    <row r="24" spans="1:5" x14ac:dyDescent="0.2">
      <c r="B24" s="11"/>
      <c r="C24" s="11"/>
      <c r="D24" s="11"/>
    </row>
    <row r="25" spans="1:5" ht="13.5" x14ac:dyDescent="0.2">
      <c r="A25" s="250" t="s">
        <v>60</v>
      </c>
      <c r="B25" s="250"/>
      <c r="C25" s="250"/>
      <c r="D25" s="250"/>
    </row>
    <row r="26" spans="1:5" ht="12.75" customHeight="1" x14ac:dyDescent="0.2">
      <c r="A26" s="251" t="s">
        <v>61</v>
      </c>
      <c r="B26" s="251"/>
      <c r="C26" s="251"/>
      <c r="D26" s="251"/>
    </row>
    <row r="27" spans="1:5" ht="12.75" customHeight="1" x14ac:dyDescent="0.2">
      <c r="A27" s="91"/>
      <c r="B27" s="91"/>
      <c r="C27" s="91"/>
      <c r="D27" s="91"/>
    </row>
    <row r="28" spans="1:5" ht="15.75" customHeight="1" x14ac:dyDescent="0.2">
      <c r="A28" s="101"/>
      <c r="B28" s="196" t="s">
        <v>12</v>
      </c>
      <c r="C28" s="196" t="s">
        <v>28</v>
      </c>
      <c r="D28" s="196" t="s">
        <v>14</v>
      </c>
    </row>
    <row r="29" spans="1:5" ht="27" customHeight="1" thickBot="1" x14ac:dyDescent="0.25">
      <c r="A29" s="102"/>
      <c r="B29" s="133" t="s">
        <v>160</v>
      </c>
      <c r="C29" s="133" t="s">
        <v>160</v>
      </c>
      <c r="D29" s="134" t="s">
        <v>160</v>
      </c>
      <c r="E29" s="1"/>
    </row>
    <row r="30" spans="1:5" ht="5.25" customHeight="1" x14ac:dyDescent="0.2">
      <c r="A30" s="105"/>
      <c r="B30" s="153"/>
      <c r="C30" s="153"/>
      <c r="D30" s="153"/>
    </row>
    <row r="31" spans="1:5" s="97" customFormat="1" ht="55.5" customHeight="1" x14ac:dyDescent="0.2">
      <c r="A31" s="59" t="s">
        <v>89</v>
      </c>
      <c r="B31" s="146">
        <v>9.3223350797189184</v>
      </c>
      <c r="C31" s="214">
        <v>6.4284185691607263</v>
      </c>
      <c r="D31" s="214">
        <v>13.782997892624721</v>
      </c>
    </row>
    <row r="32" spans="1:5" ht="13.5" x14ac:dyDescent="0.2">
      <c r="A32" s="30"/>
      <c r="B32" s="68"/>
      <c r="C32" s="68"/>
      <c r="D32" s="29"/>
    </row>
    <row r="33" spans="2:4" x14ac:dyDescent="0.2">
      <c r="B33" s="9"/>
      <c r="C33" s="10"/>
      <c r="D33" s="10"/>
    </row>
  </sheetData>
  <mergeCells count="5">
    <mergeCell ref="A15:D15"/>
    <mergeCell ref="A1:D1"/>
    <mergeCell ref="A2:D2"/>
    <mergeCell ref="A25:D25"/>
    <mergeCell ref="A26:D2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XFD1048576"/>
    </sheetView>
  </sheetViews>
  <sheetFormatPr defaultColWidth="8.85546875" defaultRowHeight="12" x14ac:dyDescent="0.2"/>
  <cols>
    <col min="1" max="1" width="19.42578125" style="8" customWidth="1"/>
    <col min="2" max="4" width="19.85546875" style="8" customWidth="1"/>
    <col min="5" max="16384" width="8.85546875" style="8"/>
  </cols>
  <sheetData>
    <row r="1" spans="1:5" ht="17.25" customHeight="1" x14ac:dyDescent="0.2">
      <c r="A1" s="222" t="s">
        <v>154</v>
      </c>
      <c r="B1" s="222"/>
      <c r="C1" s="222"/>
      <c r="D1" s="222"/>
    </row>
    <row r="2" spans="1:5" ht="17.25" customHeight="1" x14ac:dyDescent="0.2">
      <c r="A2" s="251" t="s">
        <v>70</v>
      </c>
      <c r="B2" s="251"/>
      <c r="C2" s="251"/>
      <c r="D2" s="251"/>
    </row>
    <row r="3" spans="1:5" ht="13.9" customHeight="1" x14ac:dyDescent="0.2">
      <c r="A3" s="98"/>
      <c r="B3" s="98"/>
      <c r="C3" s="98"/>
      <c r="D3" s="99" t="s">
        <v>57</v>
      </c>
    </row>
    <row r="4" spans="1:5" ht="13.9" customHeight="1" x14ac:dyDescent="0.2">
      <c r="A4" s="36"/>
      <c r="B4" s="36"/>
      <c r="C4" s="36"/>
      <c r="D4" s="100" t="s">
        <v>58</v>
      </c>
      <c r="E4" s="73"/>
    </row>
    <row r="5" spans="1:5" ht="22.5" customHeight="1" x14ac:dyDescent="0.2">
      <c r="A5" s="101"/>
      <c r="B5" s="195" t="s">
        <v>12</v>
      </c>
      <c r="C5" s="195" t="s">
        <v>28</v>
      </c>
      <c r="D5" s="195" t="s">
        <v>14</v>
      </c>
      <c r="E5" s="73"/>
    </row>
    <row r="6" spans="1:5" ht="27.75" customHeight="1" thickBot="1" x14ac:dyDescent="0.25">
      <c r="A6" s="102"/>
      <c r="B6" s="133" t="s">
        <v>160</v>
      </c>
      <c r="C6" s="133" t="s">
        <v>160</v>
      </c>
      <c r="D6" s="134" t="s">
        <v>160</v>
      </c>
      <c r="E6" s="73"/>
    </row>
    <row r="7" spans="1:5" ht="5.25" customHeight="1" x14ac:dyDescent="0.2">
      <c r="A7" s="36"/>
      <c r="B7" s="36"/>
      <c r="C7" s="36"/>
      <c r="D7" s="36"/>
    </row>
    <row r="8" spans="1:5" ht="19.7" customHeight="1" x14ac:dyDescent="0.2">
      <c r="A8" s="103" t="s">
        <v>59</v>
      </c>
      <c r="B8" s="58">
        <v>28.738206889458649</v>
      </c>
      <c r="C8" s="58">
        <v>14.879453864704562</v>
      </c>
      <c r="D8" s="58">
        <v>13.858753024754083</v>
      </c>
      <c r="E8" s="114"/>
    </row>
    <row r="9" spans="1:5" ht="19.7" customHeight="1" x14ac:dyDescent="0.2">
      <c r="A9" s="103" t="s">
        <v>161</v>
      </c>
      <c r="B9" s="199">
        <v>69.534200142815621</v>
      </c>
      <c r="C9" s="58">
        <v>25.611073693963942</v>
      </c>
      <c r="D9" s="199">
        <v>43.923126448851676</v>
      </c>
      <c r="E9" s="114"/>
    </row>
    <row r="10" spans="1:5" ht="19.7" customHeight="1" x14ac:dyDescent="0.2">
      <c r="A10" s="103" t="s">
        <v>162</v>
      </c>
      <c r="B10" s="199">
        <v>78.600157649655031</v>
      </c>
      <c r="C10" s="58">
        <v>27.717559690271088</v>
      </c>
      <c r="D10" s="199">
        <v>50.882597959383936</v>
      </c>
      <c r="E10" s="114"/>
    </row>
    <row r="11" spans="1:5" ht="19.7" customHeight="1" x14ac:dyDescent="0.2">
      <c r="A11" s="103"/>
      <c r="B11" s="96"/>
      <c r="C11" s="96"/>
      <c r="D11" s="96"/>
    </row>
    <row r="12" spans="1:5" ht="7.5" customHeight="1" x14ac:dyDescent="0.2">
      <c r="A12" s="96"/>
      <c r="B12" s="96"/>
      <c r="C12" s="96"/>
      <c r="D12" s="96"/>
    </row>
    <row r="13" spans="1:5" ht="17.25" customHeight="1" x14ac:dyDescent="0.2">
      <c r="A13" s="222" t="s">
        <v>69</v>
      </c>
      <c r="B13" s="222"/>
      <c r="C13" s="222"/>
      <c r="D13" s="222"/>
    </row>
    <row r="14" spans="1:5" ht="17.25" customHeight="1" x14ac:dyDescent="0.2">
      <c r="A14" s="251" t="s">
        <v>71</v>
      </c>
      <c r="B14" s="251"/>
      <c r="C14" s="251"/>
      <c r="D14" s="251"/>
    </row>
    <row r="15" spans="1:5" ht="13.5" x14ac:dyDescent="0.2">
      <c r="A15" s="91"/>
      <c r="B15" s="91"/>
      <c r="C15" s="91"/>
      <c r="D15" s="104" t="s">
        <v>67</v>
      </c>
    </row>
    <row r="16" spans="1:5" ht="22.5" customHeight="1" x14ac:dyDescent="0.2">
      <c r="A16" s="101"/>
      <c r="B16" s="195" t="s">
        <v>12</v>
      </c>
      <c r="C16" s="195" t="s">
        <v>28</v>
      </c>
      <c r="D16" s="195" t="s">
        <v>14</v>
      </c>
    </row>
    <row r="17" spans="1:12" ht="27.75" customHeight="1" thickBot="1" x14ac:dyDescent="0.25">
      <c r="A17" s="102"/>
      <c r="B17" s="133" t="s">
        <v>160</v>
      </c>
      <c r="C17" s="133" t="s">
        <v>160</v>
      </c>
      <c r="D17" s="134" t="s">
        <v>160</v>
      </c>
      <c r="E17" s="73"/>
      <c r="F17" s="73"/>
    </row>
    <row r="18" spans="1:12" ht="5.25" customHeight="1" x14ac:dyDescent="0.2">
      <c r="A18" s="105"/>
      <c r="B18" s="153"/>
      <c r="C18" s="153"/>
      <c r="D18" s="153"/>
    </row>
    <row r="19" spans="1:12" ht="19.5" customHeight="1" x14ac:dyDescent="0.2">
      <c r="A19" s="103" t="s">
        <v>59</v>
      </c>
      <c r="B19" s="220">
        <v>12.240014178457512</v>
      </c>
      <c r="C19" s="220">
        <v>12.345840481160737</v>
      </c>
      <c r="D19" s="220">
        <v>12.128394921328175</v>
      </c>
    </row>
    <row r="20" spans="1:12" ht="19.5" customHeight="1" x14ac:dyDescent="0.2">
      <c r="A20" s="103" t="s">
        <v>161</v>
      </c>
      <c r="B20" s="85">
        <v>18.034458737694113</v>
      </c>
      <c r="C20" s="220">
        <v>12.953203365346914</v>
      </c>
      <c r="D20" s="85">
        <v>23.382892335009359</v>
      </c>
    </row>
    <row r="21" spans="1:12" ht="19.5" customHeight="1" x14ac:dyDescent="0.2">
      <c r="A21" s="103" t="s">
        <v>162</v>
      </c>
      <c r="B21" s="85">
        <v>18.712096317286882</v>
      </c>
      <c r="C21" s="220">
        <v>13.018504547055906</v>
      </c>
      <c r="D21" s="85">
        <v>24.564227467382636</v>
      </c>
    </row>
    <row r="22" spans="1:12" x14ac:dyDescent="0.2">
      <c r="L22" s="90"/>
    </row>
    <row r="23" spans="1:12" s="96" customFormat="1" x14ac:dyDescent="0.2"/>
    <row r="24" spans="1:12" s="96" customFormat="1" x14ac:dyDescent="0.2"/>
  </sheetData>
  <mergeCells count="4">
    <mergeCell ref="A1:D1"/>
    <mergeCell ref="A2:D2"/>
    <mergeCell ref="A13:D13"/>
    <mergeCell ref="A14:D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XFD1048576"/>
    </sheetView>
  </sheetViews>
  <sheetFormatPr defaultColWidth="8.85546875" defaultRowHeight="12" x14ac:dyDescent="0.2"/>
  <cols>
    <col min="1" max="1" width="20" style="8" customWidth="1"/>
    <col min="2" max="4" width="19.85546875" style="8" customWidth="1"/>
    <col min="5" max="16384" width="8.85546875" style="8"/>
  </cols>
  <sheetData>
    <row r="1" spans="1:5" ht="15.2" customHeight="1" x14ac:dyDescent="0.2">
      <c r="A1" s="222" t="s">
        <v>155</v>
      </c>
      <c r="B1" s="222"/>
      <c r="C1" s="222"/>
      <c r="D1" s="222"/>
    </row>
    <row r="2" spans="1:5" ht="15.2" customHeight="1" x14ac:dyDescent="0.2">
      <c r="A2" s="251" t="s">
        <v>68</v>
      </c>
      <c r="B2" s="251"/>
      <c r="C2" s="251"/>
      <c r="D2" s="251"/>
    </row>
    <row r="3" spans="1:5" ht="13.9" customHeight="1" x14ac:dyDescent="0.2">
      <c r="A3" s="98"/>
      <c r="B3" s="98"/>
      <c r="C3" s="98"/>
      <c r="D3" s="104" t="s">
        <v>57</v>
      </c>
    </row>
    <row r="4" spans="1:5" ht="13.9" customHeight="1" x14ac:dyDescent="0.2">
      <c r="A4" s="36"/>
      <c r="B4" s="36"/>
      <c r="C4" s="36"/>
      <c r="D4" s="129" t="s">
        <v>58</v>
      </c>
    </row>
    <row r="5" spans="1:5" ht="24.75" customHeight="1" x14ac:dyDescent="0.2">
      <c r="A5" s="101"/>
      <c r="B5" s="195" t="s">
        <v>12</v>
      </c>
      <c r="C5" s="195" t="s">
        <v>28</v>
      </c>
      <c r="D5" s="195" t="s">
        <v>14</v>
      </c>
    </row>
    <row r="6" spans="1:5" ht="27.75" customHeight="1" thickBot="1" x14ac:dyDescent="0.25">
      <c r="A6" s="102"/>
      <c r="B6" s="133" t="s">
        <v>160</v>
      </c>
      <c r="C6" s="133" t="s">
        <v>160</v>
      </c>
      <c r="D6" s="134" t="s">
        <v>160</v>
      </c>
      <c r="E6" s="73"/>
    </row>
    <row r="7" spans="1:5" ht="7.5" customHeight="1" x14ac:dyDescent="0.2">
      <c r="A7" s="36"/>
      <c r="B7" s="36"/>
      <c r="C7" s="36"/>
      <c r="D7" s="36"/>
    </row>
    <row r="8" spans="1:5" ht="27" x14ac:dyDescent="0.2">
      <c r="A8" s="103" t="s">
        <v>63</v>
      </c>
      <c r="B8" s="112" t="s">
        <v>84</v>
      </c>
      <c r="C8" s="112" t="s">
        <v>84</v>
      </c>
      <c r="D8" s="112" t="s">
        <v>84</v>
      </c>
      <c r="E8" s="73"/>
    </row>
    <row r="9" spans="1:5" ht="13.5" x14ac:dyDescent="0.2">
      <c r="A9" s="103"/>
      <c r="B9" s="96"/>
      <c r="C9" s="96"/>
      <c r="D9" s="96"/>
    </row>
    <row r="10" spans="1:5" ht="7.5" customHeight="1" x14ac:dyDescent="0.2">
      <c r="A10" s="103"/>
      <c r="B10" s="96"/>
      <c r="C10" s="96"/>
      <c r="D10" s="96"/>
    </row>
    <row r="11" spans="1:5" ht="15.2" customHeight="1" x14ac:dyDescent="0.2">
      <c r="A11" s="222" t="s">
        <v>79</v>
      </c>
      <c r="B11" s="222"/>
      <c r="C11" s="222"/>
      <c r="D11" s="222"/>
    </row>
    <row r="12" spans="1:5" ht="15.2" customHeight="1" x14ac:dyDescent="0.2">
      <c r="A12" s="251" t="s">
        <v>80</v>
      </c>
      <c r="B12" s="251"/>
      <c r="C12" s="251"/>
      <c r="D12" s="251"/>
    </row>
    <row r="13" spans="1:5" ht="13.5" x14ac:dyDescent="0.2">
      <c r="A13" s="91"/>
      <c r="B13" s="91"/>
      <c r="C13" s="91"/>
      <c r="D13" s="104" t="s">
        <v>67</v>
      </c>
    </row>
    <row r="14" spans="1:5" ht="24.75" customHeight="1" x14ac:dyDescent="0.2">
      <c r="A14" s="101"/>
      <c r="B14" s="195" t="s">
        <v>12</v>
      </c>
      <c r="C14" s="195" t="s">
        <v>28</v>
      </c>
      <c r="D14" s="195" t="s">
        <v>14</v>
      </c>
    </row>
    <row r="15" spans="1:5" ht="27.75" customHeight="1" thickBot="1" x14ac:dyDescent="0.25">
      <c r="A15" s="102"/>
      <c r="B15" s="133" t="s">
        <v>160</v>
      </c>
      <c r="C15" s="133" t="s">
        <v>160</v>
      </c>
      <c r="D15" s="134" t="s">
        <v>160</v>
      </c>
      <c r="E15" s="73"/>
    </row>
    <row r="16" spans="1:5" ht="7.5" customHeight="1" x14ac:dyDescent="0.2">
      <c r="A16" s="96"/>
      <c r="B16" s="96"/>
      <c r="C16" s="96"/>
      <c r="D16" s="96"/>
    </row>
    <row r="17" spans="1:4" ht="27" x14ac:dyDescent="0.2">
      <c r="A17" s="103" t="s">
        <v>63</v>
      </c>
      <c r="B17" s="112" t="s">
        <v>84</v>
      </c>
      <c r="C17" s="112" t="s">
        <v>84</v>
      </c>
      <c r="D17" s="112" t="s">
        <v>84</v>
      </c>
    </row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XFD1048576"/>
    </sheetView>
  </sheetViews>
  <sheetFormatPr defaultColWidth="8.85546875" defaultRowHeight="12" x14ac:dyDescent="0.2"/>
  <cols>
    <col min="1" max="1" width="34" style="96" customWidth="1"/>
    <col min="2" max="3" width="19.85546875" style="96" customWidth="1"/>
    <col min="4" max="4" width="20.5703125" style="96" customWidth="1"/>
    <col min="5" max="16384" width="8.85546875" style="96"/>
  </cols>
  <sheetData>
    <row r="1" spans="1:5" ht="33" customHeight="1" x14ac:dyDescent="0.2">
      <c r="A1" s="222" t="s">
        <v>156</v>
      </c>
      <c r="B1" s="222"/>
      <c r="C1" s="222"/>
      <c r="D1" s="222"/>
    </row>
    <row r="2" spans="1:5" ht="13.9" customHeight="1" x14ac:dyDescent="0.2">
      <c r="A2" s="194"/>
      <c r="B2" s="194"/>
      <c r="C2" s="194"/>
      <c r="D2" s="104" t="s">
        <v>57</v>
      </c>
    </row>
    <row r="3" spans="1:5" ht="13.9" customHeight="1" x14ac:dyDescent="0.2">
      <c r="A3" s="36"/>
      <c r="B3" s="36"/>
      <c r="C3" s="36"/>
      <c r="D3" s="129" t="s">
        <v>58</v>
      </c>
    </row>
    <row r="4" spans="1:5" ht="24.75" customHeight="1" x14ac:dyDescent="0.2">
      <c r="A4" s="101"/>
      <c r="B4" s="195" t="s">
        <v>12</v>
      </c>
      <c r="C4" s="195" t="s">
        <v>28</v>
      </c>
      <c r="D4" s="195" t="s">
        <v>14</v>
      </c>
    </row>
    <row r="5" spans="1:5" ht="27.75" customHeight="1" thickBot="1" x14ac:dyDescent="0.25">
      <c r="A5" s="102"/>
      <c r="B5" s="133" t="s">
        <v>160</v>
      </c>
      <c r="C5" s="133" t="s">
        <v>160</v>
      </c>
      <c r="D5" s="134" t="s">
        <v>160</v>
      </c>
      <c r="E5" s="197"/>
    </row>
    <row r="6" spans="1:5" ht="7.5" customHeight="1" x14ac:dyDescent="0.2">
      <c r="A6" s="36"/>
      <c r="B6" s="36"/>
      <c r="C6" s="36"/>
      <c r="D6" s="36"/>
    </row>
    <row r="7" spans="1:5" ht="27" x14ac:dyDescent="0.2">
      <c r="A7" s="103" t="s">
        <v>141</v>
      </c>
      <c r="B7" s="58">
        <v>24.91188532151935</v>
      </c>
      <c r="C7" s="60">
        <v>8.6048982375822387</v>
      </c>
      <c r="D7" s="60">
        <v>16.306987083937109</v>
      </c>
    </row>
    <row r="8" spans="1:5" ht="21.75" customHeight="1" x14ac:dyDescent="0.2">
      <c r="A8" s="103"/>
    </row>
    <row r="9" spans="1:5" ht="7.5" customHeight="1" x14ac:dyDescent="0.2">
      <c r="A9" s="103"/>
    </row>
    <row r="10" spans="1:5" ht="28.5" customHeight="1" x14ac:dyDescent="0.2">
      <c r="A10" s="222" t="s">
        <v>142</v>
      </c>
      <c r="B10" s="222"/>
      <c r="C10" s="222"/>
      <c r="D10" s="222"/>
    </row>
    <row r="11" spans="1:5" ht="13.5" x14ac:dyDescent="0.2">
      <c r="A11" s="91"/>
      <c r="B11" s="91"/>
      <c r="C11" s="91"/>
      <c r="D11" s="104" t="s">
        <v>67</v>
      </c>
    </row>
    <row r="12" spans="1:5" ht="24.75" customHeight="1" x14ac:dyDescent="0.2">
      <c r="A12" s="101"/>
      <c r="B12" s="195" t="s">
        <v>12</v>
      </c>
      <c r="C12" s="195" t="s">
        <v>28</v>
      </c>
      <c r="D12" s="195" t="s">
        <v>14</v>
      </c>
    </row>
    <row r="13" spans="1:5" ht="27.75" customHeight="1" thickBot="1" x14ac:dyDescent="0.25">
      <c r="A13" s="102"/>
      <c r="B13" s="133" t="s">
        <v>160</v>
      </c>
      <c r="C13" s="133" t="s">
        <v>160</v>
      </c>
      <c r="D13" s="134" t="s">
        <v>160</v>
      </c>
      <c r="E13" s="197"/>
    </row>
    <row r="14" spans="1:5" ht="7.5" customHeight="1" x14ac:dyDescent="0.2"/>
    <row r="15" spans="1:5" ht="27" x14ac:dyDescent="0.2">
      <c r="A15" s="103" t="s">
        <v>141</v>
      </c>
      <c r="B15" s="63">
        <v>2.0342742593155787</v>
      </c>
      <c r="C15" s="64">
        <v>1.4040377760924423</v>
      </c>
      <c r="D15" s="64">
        <v>2.6656728485855252</v>
      </c>
    </row>
  </sheetData>
  <mergeCells count="2">
    <mergeCell ref="A1:D1"/>
    <mergeCell ref="A10:D10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XFD1048576"/>
    </sheetView>
  </sheetViews>
  <sheetFormatPr defaultRowHeight="12.75" x14ac:dyDescent="0.2"/>
  <cols>
    <col min="1" max="1" width="22.5703125" customWidth="1"/>
    <col min="2" max="3" width="19.85546875" customWidth="1"/>
    <col min="4" max="4" width="22.7109375" customWidth="1"/>
    <col min="5" max="5" width="24" customWidth="1"/>
    <col min="6" max="6" width="19.85546875" customWidth="1"/>
  </cols>
  <sheetData>
    <row r="1" spans="1:7" ht="15" x14ac:dyDescent="0.2">
      <c r="A1" s="208"/>
      <c r="B1" s="208"/>
      <c r="C1" s="208"/>
      <c r="D1" s="208"/>
      <c r="E1" s="208"/>
      <c r="F1" s="208"/>
    </row>
    <row r="2" spans="1:7" ht="16.5" x14ac:dyDescent="0.3">
      <c r="A2" s="252" t="s">
        <v>157</v>
      </c>
      <c r="B2" s="252"/>
      <c r="C2" s="252"/>
      <c r="D2" s="252"/>
      <c r="E2" s="252"/>
      <c r="F2" s="252"/>
    </row>
    <row r="3" spans="1:7" ht="16.5" x14ac:dyDescent="0.3">
      <c r="A3" s="207"/>
      <c r="B3" s="207"/>
      <c r="C3" s="207"/>
      <c r="D3" s="207"/>
      <c r="E3" s="207"/>
      <c r="F3" s="207"/>
    </row>
    <row r="4" spans="1:7" ht="13.5" customHeight="1" x14ac:dyDescent="0.3">
      <c r="A4" s="253" t="s">
        <v>130</v>
      </c>
      <c r="B4" s="253"/>
      <c r="C4" s="253"/>
      <c r="D4" s="253"/>
      <c r="E4" s="253"/>
      <c r="F4" s="253"/>
    </row>
    <row r="5" spans="1:7" ht="16.5" x14ac:dyDescent="0.2">
      <c r="A5" s="254" t="s">
        <v>131</v>
      </c>
      <c r="B5" s="254"/>
      <c r="C5" s="254"/>
      <c r="D5" s="254"/>
      <c r="E5" s="254"/>
      <c r="F5" s="254"/>
    </row>
    <row r="6" spans="1:7" ht="13.5" x14ac:dyDescent="0.2">
      <c r="A6" s="147"/>
      <c r="B6" s="147"/>
      <c r="C6" s="147"/>
      <c r="D6" s="147"/>
      <c r="E6" s="147"/>
    </row>
    <row r="7" spans="1:7" ht="13.5" customHeight="1" x14ac:dyDescent="0.25">
      <c r="A7" s="42"/>
      <c r="B7" s="42"/>
      <c r="C7" s="42"/>
      <c r="D7" s="42"/>
      <c r="E7" s="42"/>
    </row>
    <row r="8" spans="1:7" ht="36.75" customHeight="1" x14ac:dyDescent="0.25">
      <c r="A8" s="143"/>
      <c r="B8" s="195" t="s">
        <v>90</v>
      </c>
      <c r="C8" s="195" t="s">
        <v>85</v>
      </c>
      <c r="D8" s="195" t="s">
        <v>91</v>
      </c>
      <c r="E8" s="195" t="s">
        <v>92</v>
      </c>
      <c r="F8" s="195" t="s">
        <v>93</v>
      </c>
    </row>
    <row r="9" spans="1:7" ht="29.25" customHeight="1" thickBot="1" x14ac:dyDescent="0.3">
      <c r="A9" s="144"/>
      <c r="B9" s="133" t="s">
        <v>160</v>
      </c>
      <c r="C9" s="133" t="s">
        <v>160</v>
      </c>
      <c r="D9" s="133" t="s">
        <v>160</v>
      </c>
      <c r="E9" s="133" t="s">
        <v>160</v>
      </c>
      <c r="F9" s="134" t="s">
        <v>160</v>
      </c>
      <c r="G9" s="1"/>
    </row>
    <row r="10" spans="1:7" ht="13.5" x14ac:dyDescent="0.25">
      <c r="A10" s="135"/>
      <c r="B10" s="153"/>
      <c r="C10" s="153"/>
      <c r="D10" s="153"/>
      <c r="E10" s="153"/>
      <c r="F10" s="153"/>
    </row>
    <row r="11" spans="1:7" ht="27.75" customHeight="1" x14ac:dyDescent="0.2">
      <c r="A11" s="137" t="s">
        <v>95</v>
      </c>
      <c r="B11" s="23">
        <v>1847.3720000000019</v>
      </c>
      <c r="C11" s="178">
        <v>1.0434442113409404E-14</v>
      </c>
      <c r="D11" s="165">
        <v>1847.3720000000019</v>
      </c>
      <c r="E11" s="178">
        <v>1847.3720000000019</v>
      </c>
      <c r="F11" s="169">
        <v>5.6482625661801706E-16</v>
      </c>
    </row>
    <row r="12" spans="1:7" ht="29.85" customHeight="1" x14ac:dyDescent="0.2">
      <c r="A12" s="138" t="s">
        <v>96</v>
      </c>
      <c r="B12" s="23">
        <v>912.87936772703745</v>
      </c>
      <c r="C12" s="178">
        <v>11.565657626287015</v>
      </c>
      <c r="D12" s="165">
        <v>890.21109532199375</v>
      </c>
      <c r="E12" s="178">
        <v>935.54764013208103</v>
      </c>
      <c r="F12" s="169">
        <v>1.2669426032800091</v>
      </c>
    </row>
    <row r="13" spans="1:7" ht="29.85" customHeight="1" x14ac:dyDescent="0.2">
      <c r="A13" s="137" t="s">
        <v>97</v>
      </c>
      <c r="B13" s="23">
        <v>797.71726320976234</v>
      </c>
      <c r="C13" s="178">
        <v>13.211581047679182</v>
      </c>
      <c r="D13" s="165">
        <v>771.82304017747913</v>
      </c>
      <c r="E13" s="178">
        <v>823.61148624204543</v>
      </c>
      <c r="F13" s="169">
        <v>1.6561733908728455</v>
      </c>
    </row>
    <row r="14" spans="1:7" ht="29.85" customHeight="1" x14ac:dyDescent="0.2">
      <c r="A14" s="137" t="s">
        <v>98</v>
      </c>
      <c r="B14" s="23">
        <v>115.16210451727508</v>
      </c>
      <c r="C14" s="178">
        <v>10.324620357828577</v>
      </c>
      <c r="D14" s="165">
        <v>94.926220461882039</v>
      </c>
      <c r="E14" s="178">
        <v>135.39798857266814</v>
      </c>
      <c r="F14" s="169">
        <v>8.9652932282770283</v>
      </c>
    </row>
    <row r="15" spans="1:7" ht="29.85" customHeight="1" x14ac:dyDescent="0.2">
      <c r="A15" s="148" t="s">
        <v>103</v>
      </c>
      <c r="B15" s="23">
        <v>934.49263227296444</v>
      </c>
      <c r="C15" s="178">
        <v>11.565657626287013</v>
      </c>
      <c r="D15" s="165">
        <v>911.82435986792086</v>
      </c>
      <c r="E15" s="178">
        <v>957.16090467800802</v>
      </c>
      <c r="F15" s="169">
        <v>1.2376403223378967</v>
      </c>
    </row>
    <row r="16" spans="1:7" ht="29.85" customHeight="1" x14ac:dyDescent="0.2">
      <c r="A16" s="137" t="s">
        <v>99</v>
      </c>
      <c r="B16" s="23">
        <v>1459.3970000000015</v>
      </c>
      <c r="C16" s="178">
        <v>1.0968887702471214E-14</v>
      </c>
      <c r="D16" s="165">
        <v>1459.3970000000015</v>
      </c>
      <c r="E16" s="178">
        <v>1459.3970000000015</v>
      </c>
      <c r="F16" s="169">
        <v>7.5160410104112864E-16</v>
      </c>
    </row>
    <row r="17" spans="1:6" ht="3" customHeight="1" x14ac:dyDescent="0.25">
      <c r="A17" s="135"/>
      <c r="B17" s="135"/>
      <c r="C17" s="135"/>
      <c r="D17" s="135"/>
      <c r="E17" s="135"/>
      <c r="F17" s="135"/>
    </row>
    <row r="18" spans="1:6" ht="29.85" customHeight="1" x14ac:dyDescent="0.2">
      <c r="A18" s="221" t="s">
        <v>49</v>
      </c>
      <c r="B18" s="221"/>
      <c r="C18" s="221"/>
      <c r="D18" s="221"/>
      <c r="E18" s="221"/>
      <c r="F18" s="221"/>
    </row>
    <row r="19" spans="1:6" ht="3.75" customHeight="1" x14ac:dyDescent="0.25">
      <c r="A19" s="42"/>
      <c r="B19" s="145"/>
      <c r="C19" s="145"/>
      <c r="D19" s="145"/>
      <c r="E19" s="145"/>
      <c r="F19" s="145"/>
    </row>
    <row r="20" spans="1:6" ht="29.85" customHeight="1" x14ac:dyDescent="0.2">
      <c r="A20" s="137" t="s">
        <v>100</v>
      </c>
      <c r="B20" s="140">
        <v>49.415026736739357</v>
      </c>
      <c r="C20" s="179">
        <v>0.62606002614995815</v>
      </c>
      <c r="D20" s="179">
        <v>48.187971633325233</v>
      </c>
      <c r="E20" s="179">
        <v>50.642081840153473</v>
      </c>
      <c r="F20" s="180">
        <v>1.2669426032800091</v>
      </c>
    </row>
    <row r="21" spans="1:6" ht="29.85" customHeight="1" x14ac:dyDescent="0.2">
      <c r="A21" s="137" t="s">
        <v>101</v>
      </c>
      <c r="B21" s="140">
        <v>43.181192700212058</v>
      </c>
      <c r="C21" s="179">
        <v>0.71515542336243998</v>
      </c>
      <c r="D21" s="179">
        <v>41.779513827073181</v>
      </c>
      <c r="E21" s="179">
        <v>44.582871573350936</v>
      </c>
      <c r="F21" s="180">
        <v>1.6561733908728462</v>
      </c>
    </row>
    <row r="22" spans="1:6" ht="29.85" customHeight="1" x14ac:dyDescent="0.2">
      <c r="A22" s="137" t="s">
        <v>102</v>
      </c>
      <c r="B22" s="140">
        <v>12.619974522468269</v>
      </c>
      <c r="C22" s="179">
        <v>1.0980698606654973</v>
      </c>
      <c r="D22" s="179">
        <v>10.46779714305498</v>
      </c>
      <c r="E22" s="179">
        <v>14.772151901881559</v>
      </c>
      <c r="F22" s="180">
        <v>8.7010465727210686</v>
      </c>
    </row>
  </sheetData>
  <mergeCells count="4">
    <mergeCell ref="A18:F18"/>
    <mergeCell ref="A2:F2"/>
    <mergeCell ref="A4:F4"/>
    <mergeCell ref="A5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6.28515625" style="72" customWidth="1"/>
    <col min="2" max="2" width="21.5703125" style="72" customWidth="1"/>
    <col min="3" max="5" width="18.5703125" style="72" customWidth="1"/>
    <col min="6" max="6" width="21.42578125" style="72" customWidth="1"/>
    <col min="7" max="16384" width="8.85546875" style="72"/>
  </cols>
  <sheetData>
    <row r="1" spans="1:7" ht="13.9" customHeight="1" x14ac:dyDescent="0.2">
      <c r="A1" s="224" t="s">
        <v>10</v>
      </c>
      <c r="B1" s="224"/>
      <c r="C1" s="224"/>
      <c r="D1" s="224"/>
      <c r="E1" s="224"/>
      <c r="F1" s="224"/>
    </row>
    <row r="2" spans="1:7" ht="13.15" customHeight="1" x14ac:dyDescent="0.2">
      <c r="A2" s="225" t="s">
        <v>7</v>
      </c>
      <c r="B2" s="225"/>
      <c r="C2" s="225"/>
      <c r="D2" s="225"/>
      <c r="E2" s="225"/>
      <c r="F2" s="225"/>
    </row>
    <row r="3" spans="1:7" ht="12.2" customHeight="1" x14ac:dyDescent="0.2">
      <c r="A3" s="130"/>
      <c r="B3" s="130"/>
      <c r="C3" s="130"/>
      <c r="D3" s="130"/>
      <c r="E3" s="130"/>
      <c r="F3" s="104" t="s">
        <v>57</v>
      </c>
    </row>
    <row r="4" spans="1:7" ht="12" customHeight="1" x14ac:dyDescent="0.2">
      <c r="A4" s="36"/>
      <c r="B4" s="36"/>
      <c r="C4" s="36"/>
      <c r="D4" s="36"/>
      <c r="E4" s="36"/>
      <c r="F4" s="157" t="s">
        <v>58</v>
      </c>
    </row>
    <row r="5" spans="1:7" ht="13.5" customHeight="1" x14ac:dyDescent="0.2">
      <c r="A5" s="101"/>
      <c r="B5" s="226" t="s">
        <v>16</v>
      </c>
      <c r="C5" s="226" t="s">
        <v>104</v>
      </c>
      <c r="D5" s="228"/>
      <c r="E5" s="228"/>
      <c r="F5" s="154"/>
    </row>
    <row r="6" spans="1:7" ht="28.5" customHeight="1" x14ac:dyDescent="0.2">
      <c r="A6" s="141"/>
      <c r="B6" s="227"/>
      <c r="C6" s="189" t="s">
        <v>50</v>
      </c>
      <c r="D6" s="189" t="s">
        <v>51</v>
      </c>
      <c r="E6" s="189" t="s">
        <v>18</v>
      </c>
      <c r="F6" s="190" t="s">
        <v>106</v>
      </c>
    </row>
    <row r="7" spans="1:7" ht="26.25" customHeight="1" thickBot="1" x14ac:dyDescent="0.25">
      <c r="A7" s="102"/>
      <c r="B7" s="133" t="s">
        <v>160</v>
      </c>
      <c r="C7" s="133" t="s">
        <v>160</v>
      </c>
      <c r="D7" s="133" t="s">
        <v>160</v>
      </c>
      <c r="E7" s="133" t="s">
        <v>160</v>
      </c>
      <c r="F7" s="134" t="s">
        <v>160</v>
      </c>
      <c r="G7" s="181"/>
    </row>
    <row r="8" spans="1:7" ht="3.75" customHeight="1" x14ac:dyDescent="0.2">
      <c r="A8" s="36"/>
      <c r="B8" s="36"/>
      <c r="C8" s="36"/>
      <c r="D8" s="36"/>
      <c r="E8" s="36"/>
      <c r="F8" s="36"/>
    </row>
    <row r="9" spans="1:7" ht="12.6" customHeight="1" x14ac:dyDescent="0.2">
      <c r="A9" s="224" t="s">
        <v>137</v>
      </c>
      <c r="B9" s="224"/>
      <c r="C9" s="224"/>
      <c r="D9" s="224"/>
      <c r="E9" s="224"/>
      <c r="F9" s="224"/>
    </row>
    <row r="10" spans="1:7" ht="1.5" customHeight="1" x14ac:dyDescent="0.2">
      <c r="A10" s="224"/>
      <c r="B10" s="224"/>
      <c r="C10" s="224"/>
      <c r="D10" s="224"/>
      <c r="E10" s="224"/>
      <c r="F10" s="224"/>
    </row>
    <row r="11" spans="1:7" ht="15" x14ac:dyDescent="0.2">
      <c r="A11" s="175" t="s">
        <v>135</v>
      </c>
      <c r="B11" s="159">
        <v>1847.3720000000019</v>
      </c>
      <c r="C11" s="159">
        <v>912.87936772703745</v>
      </c>
      <c r="D11" s="159">
        <v>797.71726320976234</v>
      </c>
      <c r="E11" s="159">
        <v>115.16210451727508</v>
      </c>
      <c r="F11" s="159">
        <v>934.49263227296444</v>
      </c>
    </row>
    <row r="12" spans="1:7" ht="13.15" customHeight="1" x14ac:dyDescent="0.2">
      <c r="A12" s="176" t="s">
        <v>134</v>
      </c>
      <c r="B12" s="160">
        <v>234.78900000000033</v>
      </c>
      <c r="C12" s="188">
        <v>56.403918260716104</v>
      </c>
      <c r="D12" s="188">
        <v>38.984074097696997</v>
      </c>
      <c r="E12" s="163">
        <v>17.419844163019111</v>
      </c>
      <c r="F12" s="161">
        <v>178.3850817392842</v>
      </c>
    </row>
    <row r="13" spans="1:7" ht="12.6" customHeight="1" x14ac:dyDescent="0.2">
      <c r="A13" s="177" t="s">
        <v>0</v>
      </c>
      <c r="B13" s="160">
        <v>765.40300000000093</v>
      </c>
      <c r="C13" s="188">
        <v>608.93957064410347</v>
      </c>
      <c r="D13" s="188">
        <v>539.55067484992799</v>
      </c>
      <c r="E13" s="188">
        <v>69.388895794175454</v>
      </c>
      <c r="F13" s="188">
        <v>156.46342935589743</v>
      </c>
    </row>
    <row r="14" spans="1:7" ht="12.6" customHeight="1" x14ac:dyDescent="0.2">
      <c r="A14" s="177" t="s">
        <v>1</v>
      </c>
      <c r="B14" s="160">
        <v>459.20500000000027</v>
      </c>
      <c r="C14" s="188">
        <v>237.65672017162126</v>
      </c>
      <c r="D14" s="188">
        <v>210.22103262957137</v>
      </c>
      <c r="E14" s="163">
        <v>27.435687542049898</v>
      </c>
      <c r="F14" s="188">
        <v>221.54827982837901</v>
      </c>
    </row>
    <row r="15" spans="1:7" ht="12.6" customHeight="1" x14ac:dyDescent="0.3">
      <c r="A15" s="177" t="s">
        <v>2</v>
      </c>
      <c r="B15" s="160">
        <v>387.97500000000025</v>
      </c>
      <c r="C15" s="163">
        <v>9.8791586505965086</v>
      </c>
      <c r="D15" s="163">
        <v>8.9614816325658797</v>
      </c>
      <c r="E15" s="142" t="s">
        <v>84</v>
      </c>
      <c r="F15" s="161">
        <v>378.09584134940371</v>
      </c>
    </row>
    <row r="16" spans="1:7" ht="12.6" customHeight="1" x14ac:dyDescent="0.2">
      <c r="A16" s="177" t="s">
        <v>3</v>
      </c>
      <c r="B16" s="164">
        <v>1459.3970000000015</v>
      </c>
      <c r="C16" s="188">
        <v>903.00020907644091</v>
      </c>
      <c r="D16" s="188">
        <v>788.75578157719644</v>
      </c>
      <c r="E16" s="188">
        <v>114.24442749924445</v>
      </c>
      <c r="F16" s="188">
        <v>556.39679092356073</v>
      </c>
    </row>
    <row r="17" spans="1:6" ht="2.25" customHeight="1" x14ac:dyDescent="0.2">
      <c r="A17" s="173"/>
      <c r="B17" s="182"/>
      <c r="C17" s="174"/>
      <c r="D17" s="183"/>
      <c r="E17" s="174"/>
      <c r="F17" s="174"/>
    </row>
    <row r="18" spans="1:6" ht="12.6" customHeight="1" x14ac:dyDescent="0.2">
      <c r="A18" s="224" t="s">
        <v>138</v>
      </c>
      <c r="B18" s="224"/>
      <c r="C18" s="224"/>
      <c r="D18" s="224"/>
      <c r="E18" s="224"/>
      <c r="F18" s="224"/>
    </row>
    <row r="19" spans="1:6" ht="3" customHeight="1" x14ac:dyDescent="0.2">
      <c r="A19" s="184"/>
      <c r="B19" s="184"/>
      <c r="C19" s="184"/>
      <c r="D19" s="184"/>
      <c r="E19" s="184"/>
      <c r="F19" s="184"/>
    </row>
    <row r="20" spans="1:6" ht="15" x14ac:dyDescent="0.2">
      <c r="A20" s="175" t="s">
        <v>135</v>
      </c>
      <c r="B20" s="159">
        <v>901.93600000000083</v>
      </c>
      <c r="C20" s="159">
        <v>553.65440726384907</v>
      </c>
      <c r="D20" s="159">
        <v>501.14834984880923</v>
      </c>
      <c r="E20" s="212">
        <v>52.506057415039805</v>
      </c>
      <c r="F20" s="159">
        <v>348.28159273615177</v>
      </c>
    </row>
    <row r="21" spans="1:6" ht="13.15" customHeight="1" x14ac:dyDescent="0.2">
      <c r="A21" s="176" t="s">
        <v>136</v>
      </c>
      <c r="B21" s="160">
        <v>120.52200000000016</v>
      </c>
      <c r="C21" s="188">
        <v>39.47437633858744</v>
      </c>
      <c r="D21" s="188">
        <v>29.574581945755114</v>
      </c>
      <c r="E21" s="218">
        <v>9.8997943928323249</v>
      </c>
      <c r="F21" s="188">
        <v>81.047623661412729</v>
      </c>
    </row>
    <row r="22" spans="1:6" ht="12.6" customHeight="1" x14ac:dyDescent="0.2">
      <c r="A22" s="177" t="s">
        <v>0</v>
      </c>
      <c r="B22" s="160">
        <v>389.5240000000004</v>
      </c>
      <c r="C22" s="162">
        <v>360.084488963811</v>
      </c>
      <c r="D22" s="162">
        <v>329.33762780209355</v>
      </c>
      <c r="E22" s="163">
        <v>30.746861161717451</v>
      </c>
      <c r="F22" s="163">
        <v>29.439511036189369</v>
      </c>
    </row>
    <row r="23" spans="1:6" ht="12.6" customHeight="1" x14ac:dyDescent="0.2">
      <c r="A23" s="177" t="s">
        <v>1</v>
      </c>
      <c r="B23" s="160">
        <v>223.34400000000022</v>
      </c>
      <c r="C23" s="162">
        <v>147.51854080713963</v>
      </c>
      <c r="D23" s="162">
        <v>136.19953738022309</v>
      </c>
      <c r="E23" s="163">
        <v>11.31900342691654</v>
      </c>
      <c r="F23" s="162">
        <v>75.825459192860578</v>
      </c>
    </row>
    <row r="24" spans="1:6" ht="12.6" customHeight="1" x14ac:dyDescent="0.3">
      <c r="A24" s="177" t="s">
        <v>2</v>
      </c>
      <c r="B24" s="160">
        <v>168.54600000000005</v>
      </c>
      <c r="C24" s="218">
        <v>6.5770011543109694</v>
      </c>
      <c r="D24" s="218">
        <v>6.0366027207374815</v>
      </c>
      <c r="E24" s="142" t="s">
        <v>84</v>
      </c>
      <c r="F24" s="162">
        <v>161.9689988456891</v>
      </c>
    </row>
    <row r="25" spans="1:6" ht="12.6" customHeight="1" x14ac:dyDescent="0.2">
      <c r="A25" s="177" t="s">
        <v>3</v>
      </c>
      <c r="B25" s="160">
        <v>733.39000000000078</v>
      </c>
      <c r="C25" s="164">
        <v>547.07740610953806</v>
      </c>
      <c r="D25" s="165">
        <v>495.11174712807178</v>
      </c>
      <c r="E25" s="163">
        <v>51.965658981466319</v>
      </c>
      <c r="F25" s="164">
        <v>186.31259389046269</v>
      </c>
    </row>
    <row r="26" spans="1:6" ht="2.25" customHeight="1" x14ac:dyDescent="0.2">
      <c r="A26" s="173"/>
      <c r="B26" s="173"/>
      <c r="C26" s="174"/>
      <c r="D26" s="174"/>
      <c r="E26" s="174"/>
      <c r="F26" s="174"/>
    </row>
    <row r="27" spans="1:6" ht="12.6" customHeight="1" x14ac:dyDescent="0.2">
      <c r="A27" s="224" t="s">
        <v>139</v>
      </c>
      <c r="B27" s="224"/>
      <c r="C27" s="224"/>
      <c r="D27" s="224"/>
      <c r="E27" s="224"/>
      <c r="F27" s="224"/>
    </row>
    <row r="28" spans="1:6" ht="1.5" customHeight="1" x14ac:dyDescent="0.2">
      <c r="A28" s="184"/>
      <c r="B28" s="184"/>
      <c r="C28" s="184"/>
      <c r="D28" s="184"/>
      <c r="E28" s="184"/>
      <c r="F28" s="184"/>
    </row>
    <row r="29" spans="1:6" ht="15" x14ac:dyDescent="0.2">
      <c r="A29" s="175" t="s">
        <v>135</v>
      </c>
      <c r="B29" s="159">
        <v>945.43600000000106</v>
      </c>
      <c r="C29" s="159">
        <v>359.22496046318832</v>
      </c>
      <c r="D29" s="159">
        <v>296.56891336095305</v>
      </c>
      <c r="E29" s="212">
        <v>62.656047102235284</v>
      </c>
      <c r="F29" s="159">
        <v>586.21103953681268</v>
      </c>
    </row>
    <row r="30" spans="1:6" ht="13.15" customHeight="1" x14ac:dyDescent="0.2">
      <c r="A30" s="176" t="s">
        <v>136</v>
      </c>
      <c r="B30" s="166">
        <v>114.26700000000017</v>
      </c>
      <c r="C30" s="163">
        <v>16.929541922128667</v>
      </c>
      <c r="D30" s="163">
        <v>9.4094921519418797</v>
      </c>
      <c r="E30" s="205">
        <v>7.5200497701867866</v>
      </c>
      <c r="F30" s="162">
        <v>97.337458077871489</v>
      </c>
    </row>
    <row r="31" spans="1:6" ht="12.6" customHeight="1" x14ac:dyDescent="0.2">
      <c r="A31" s="177" t="s">
        <v>0</v>
      </c>
      <c r="B31" s="166">
        <v>375.87900000000059</v>
      </c>
      <c r="C31" s="162">
        <v>248.8550816802925</v>
      </c>
      <c r="D31" s="162">
        <v>210.21304704783449</v>
      </c>
      <c r="E31" s="163">
        <v>38.642034632458</v>
      </c>
      <c r="F31" s="162">
        <v>127.02391831970809</v>
      </c>
    </row>
    <row r="32" spans="1:6" ht="12.6" customHeight="1" x14ac:dyDescent="0.2">
      <c r="A32" s="177" t="s">
        <v>1</v>
      </c>
      <c r="B32" s="166">
        <v>235.86100000000008</v>
      </c>
      <c r="C32" s="162">
        <v>90.13817936448163</v>
      </c>
      <c r="D32" s="162">
        <v>74.021495249348277</v>
      </c>
      <c r="E32" s="163">
        <v>16.11668411513336</v>
      </c>
      <c r="F32" s="162">
        <v>145.72282063551845</v>
      </c>
    </row>
    <row r="33" spans="1:6" ht="12.6" customHeight="1" x14ac:dyDescent="0.3">
      <c r="A33" s="177" t="s">
        <v>2</v>
      </c>
      <c r="B33" s="166">
        <v>219.4290000000002</v>
      </c>
      <c r="C33" s="205">
        <v>3.3021574962855382</v>
      </c>
      <c r="D33" s="205">
        <v>2.9248789118283982</v>
      </c>
      <c r="E33" s="142" t="s">
        <v>84</v>
      </c>
      <c r="F33" s="162">
        <v>216.12684250371467</v>
      </c>
    </row>
    <row r="34" spans="1:6" ht="12" customHeight="1" x14ac:dyDescent="0.2">
      <c r="A34" s="177" t="s">
        <v>3</v>
      </c>
      <c r="B34" s="164">
        <v>726.00700000000086</v>
      </c>
      <c r="C34" s="164">
        <v>355.92280296690279</v>
      </c>
      <c r="D34" s="165">
        <v>293.64403444912466</v>
      </c>
      <c r="E34" s="163">
        <v>62.278768517778147</v>
      </c>
      <c r="F34" s="165">
        <v>370.08419703309801</v>
      </c>
    </row>
    <row r="35" spans="1:6" ht="12" customHeight="1" x14ac:dyDescent="0.2">
      <c r="A35" s="173"/>
      <c r="B35" s="173"/>
      <c r="C35" s="174"/>
      <c r="D35" s="174"/>
      <c r="E35" s="174"/>
      <c r="F35" s="174"/>
    </row>
    <row r="36" spans="1:6" ht="13.9" customHeight="1" x14ac:dyDescent="0.2">
      <c r="A36" s="229" t="s">
        <v>140</v>
      </c>
      <c r="B36" s="229"/>
      <c r="C36" s="229"/>
      <c r="D36" s="229"/>
      <c r="E36" s="229"/>
      <c r="F36" s="229"/>
    </row>
    <row r="37" spans="1:6" ht="4.5" customHeight="1" x14ac:dyDescent="0.2">
      <c r="A37" s="185"/>
      <c r="B37" s="186"/>
      <c r="C37" s="186"/>
      <c r="D37" s="186"/>
      <c r="E37" s="186"/>
      <c r="F37" s="186"/>
    </row>
    <row r="38" spans="1:6" ht="13.15" customHeight="1" x14ac:dyDescent="0.2">
      <c r="A38" s="224" t="s">
        <v>137</v>
      </c>
      <c r="B38" s="224"/>
      <c r="C38" s="224"/>
      <c r="D38" s="224"/>
      <c r="E38" s="224"/>
      <c r="F38" s="224"/>
    </row>
    <row r="39" spans="1:6" ht="1.5" customHeight="1" x14ac:dyDescent="0.2">
      <c r="A39" s="184"/>
      <c r="B39" s="184"/>
      <c r="C39" s="184"/>
      <c r="D39" s="184"/>
      <c r="E39" s="184"/>
      <c r="F39" s="184"/>
    </row>
    <row r="40" spans="1:6" ht="12.75" x14ac:dyDescent="0.2">
      <c r="A40" s="175" t="s">
        <v>133</v>
      </c>
      <c r="B40" s="167">
        <v>100</v>
      </c>
      <c r="C40" s="167">
        <v>100</v>
      </c>
      <c r="D40" s="167">
        <v>100</v>
      </c>
      <c r="E40" s="167">
        <v>100</v>
      </c>
      <c r="F40" s="167">
        <v>100</v>
      </c>
    </row>
    <row r="41" spans="1:6" ht="13.15" customHeight="1" x14ac:dyDescent="0.2">
      <c r="A41" s="176" t="s">
        <v>134</v>
      </c>
      <c r="B41" s="168">
        <v>12.709351446270706</v>
      </c>
      <c r="C41" s="169">
        <v>6.1786825570562787</v>
      </c>
      <c r="D41" s="170">
        <v>4.8869537987478662</v>
      </c>
      <c r="E41" s="172">
        <v>15.126368379631355</v>
      </c>
      <c r="F41" s="170">
        <v>19.088976796467463</v>
      </c>
    </row>
    <row r="42" spans="1:6" ht="12.6" customHeight="1" x14ac:dyDescent="0.2">
      <c r="A42" s="177" t="s">
        <v>0</v>
      </c>
      <c r="B42" s="168">
        <v>41.431990957966242</v>
      </c>
      <c r="C42" s="169">
        <v>66.705371177386951</v>
      </c>
      <c r="D42" s="170">
        <v>67.636830708532813</v>
      </c>
      <c r="E42" s="170">
        <v>60.25323702187697</v>
      </c>
      <c r="F42" s="170">
        <v>16.743142102183491</v>
      </c>
    </row>
    <row r="43" spans="1:6" ht="12.6" customHeight="1" x14ac:dyDescent="0.2">
      <c r="A43" s="177" t="s">
        <v>1</v>
      </c>
      <c r="B43" s="168">
        <v>24.857202555846889</v>
      </c>
      <c r="C43" s="169">
        <v>26.033748660938482</v>
      </c>
      <c r="D43" s="170">
        <v>26.352824782017169</v>
      </c>
      <c r="E43" s="170">
        <v>23.823537835690004</v>
      </c>
      <c r="F43" s="170">
        <v>23.707868010634563</v>
      </c>
    </row>
    <row r="44" spans="1:6" ht="12.6" customHeight="1" x14ac:dyDescent="0.3">
      <c r="A44" s="177" t="s">
        <v>2</v>
      </c>
      <c r="B44" s="168">
        <v>21.001455039916152</v>
      </c>
      <c r="C44" s="172">
        <v>1.0821976046182811</v>
      </c>
      <c r="D44" s="172">
        <v>1.1233907107021488</v>
      </c>
      <c r="E44" s="142" t="s">
        <v>84</v>
      </c>
      <c r="F44" s="170">
        <v>40.460013090714476</v>
      </c>
    </row>
    <row r="45" spans="1:6" ht="12.6" customHeight="1" x14ac:dyDescent="0.2">
      <c r="A45" s="177" t="s">
        <v>3</v>
      </c>
      <c r="B45" s="168">
        <v>78.998544960083848</v>
      </c>
      <c r="C45" s="169">
        <v>98.917802395381713</v>
      </c>
      <c r="D45" s="170">
        <v>98.876609289297861</v>
      </c>
      <c r="E45" s="170">
        <v>99.203143237198333</v>
      </c>
      <c r="F45" s="170">
        <v>59.539986909285524</v>
      </c>
    </row>
    <row r="46" spans="1:6" ht="7.9" customHeight="1" x14ac:dyDescent="0.2">
      <c r="A46" s="173"/>
      <c r="B46" s="173"/>
      <c r="C46" s="174"/>
      <c r="D46" s="174"/>
      <c r="E46" s="174"/>
      <c r="F46" s="174"/>
    </row>
    <row r="47" spans="1:6" s="119" customFormat="1" ht="13.15" customHeight="1" x14ac:dyDescent="0.2">
      <c r="A47" s="224" t="s">
        <v>138</v>
      </c>
      <c r="B47" s="224"/>
      <c r="C47" s="224"/>
      <c r="D47" s="224"/>
      <c r="E47" s="224"/>
      <c r="F47" s="224"/>
    </row>
    <row r="48" spans="1:6" ht="1.5" customHeight="1" x14ac:dyDescent="0.2">
      <c r="A48" s="184"/>
      <c r="B48" s="184"/>
      <c r="C48" s="184"/>
      <c r="D48" s="184"/>
      <c r="E48" s="184"/>
      <c r="F48" s="184"/>
    </row>
    <row r="49" spans="1:6" ht="12.75" x14ac:dyDescent="0.2">
      <c r="A49" s="175" t="s">
        <v>133</v>
      </c>
      <c r="B49" s="167">
        <v>100</v>
      </c>
      <c r="C49" s="167">
        <v>100</v>
      </c>
      <c r="D49" s="167">
        <v>100</v>
      </c>
      <c r="E49" s="167">
        <v>100</v>
      </c>
      <c r="F49" s="167">
        <v>100</v>
      </c>
    </row>
    <row r="50" spans="1:6" ht="13.15" customHeight="1" x14ac:dyDescent="0.2">
      <c r="A50" s="176" t="s">
        <v>136</v>
      </c>
      <c r="B50" s="168">
        <v>13.362588919834673</v>
      </c>
      <c r="C50" s="169">
        <v>7.1297863469865899</v>
      </c>
      <c r="D50" s="169">
        <v>5.9013627311508516</v>
      </c>
      <c r="E50" s="172">
        <v>18.854575796042599</v>
      </c>
      <c r="F50" s="170">
        <v>23.270716957703851</v>
      </c>
    </row>
    <row r="51" spans="1:6" ht="12.6" customHeight="1" x14ac:dyDescent="0.2">
      <c r="A51" s="177" t="s">
        <v>0</v>
      </c>
      <c r="B51" s="168">
        <v>43.187543240318611</v>
      </c>
      <c r="C51" s="169">
        <v>65.0377716206293</v>
      </c>
      <c r="D51" s="169">
        <v>65.716594278211431</v>
      </c>
      <c r="E51" s="170">
        <v>58.558693368796597</v>
      </c>
      <c r="F51" s="172">
        <v>8.4527898258728538</v>
      </c>
    </row>
    <row r="52" spans="1:6" ht="12.6" customHeight="1" x14ac:dyDescent="0.2">
      <c r="A52" s="177" t="s">
        <v>1</v>
      </c>
      <c r="B52" s="168">
        <v>24.762732610739569</v>
      </c>
      <c r="C52" s="169">
        <v>26.644516664497232</v>
      </c>
      <c r="D52" s="169">
        <v>27.177488945401684</v>
      </c>
      <c r="E52" s="172">
        <v>21.557519235246048</v>
      </c>
      <c r="F52" s="170">
        <v>21.771308267303059</v>
      </c>
    </row>
    <row r="53" spans="1:6" ht="12.6" customHeight="1" x14ac:dyDescent="0.3">
      <c r="A53" s="177" t="s">
        <v>2</v>
      </c>
      <c r="B53" s="168">
        <v>18.687135229107156</v>
      </c>
      <c r="C53" s="171">
        <v>1.1879253678868738</v>
      </c>
      <c r="D53" s="171">
        <v>1.2045540452360377</v>
      </c>
      <c r="E53" s="142" t="s">
        <v>84</v>
      </c>
      <c r="F53" s="170">
        <v>46.505184949120235</v>
      </c>
    </row>
    <row r="54" spans="1:6" ht="12.6" customHeight="1" x14ac:dyDescent="0.2">
      <c r="A54" s="177" t="s">
        <v>3</v>
      </c>
      <c r="B54" s="168">
        <v>81.312864770892858</v>
      </c>
      <c r="C54" s="169">
        <v>98.812074632113124</v>
      </c>
      <c r="D54" s="169">
        <v>98.795445954763977</v>
      </c>
      <c r="E54" s="170">
        <v>98.970788400085254</v>
      </c>
      <c r="F54" s="170">
        <v>53.494815050879765</v>
      </c>
    </row>
    <row r="55" spans="1:6" ht="7.9" customHeight="1" x14ac:dyDescent="0.2">
      <c r="A55" s="173"/>
      <c r="B55" s="173"/>
      <c r="C55" s="174"/>
      <c r="D55" s="174"/>
      <c r="E55" s="174"/>
      <c r="F55" s="174"/>
    </row>
    <row r="56" spans="1:6" ht="13.15" customHeight="1" x14ac:dyDescent="0.2">
      <c r="A56" s="224" t="s">
        <v>139</v>
      </c>
      <c r="B56" s="224"/>
      <c r="C56" s="224"/>
      <c r="D56" s="224"/>
      <c r="E56" s="224"/>
      <c r="F56" s="224"/>
    </row>
    <row r="57" spans="1:6" ht="1.5" customHeight="1" x14ac:dyDescent="0.2">
      <c r="A57" s="184"/>
      <c r="B57" s="184"/>
      <c r="C57" s="184"/>
      <c r="D57" s="184"/>
      <c r="E57" s="184"/>
      <c r="F57" s="184"/>
    </row>
    <row r="58" spans="1:6" ht="12.75" x14ac:dyDescent="0.2">
      <c r="A58" s="175" t="s">
        <v>133</v>
      </c>
      <c r="B58" s="167">
        <v>100</v>
      </c>
      <c r="C58" s="167">
        <v>100</v>
      </c>
      <c r="D58" s="167">
        <v>100</v>
      </c>
      <c r="E58" s="167">
        <v>100</v>
      </c>
      <c r="F58" s="167">
        <v>100</v>
      </c>
    </row>
    <row r="59" spans="1:6" ht="13.15" customHeight="1" x14ac:dyDescent="0.2">
      <c r="A59" s="176" t="s">
        <v>134</v>
      </c>
      <c r="B59" s="168">
        <v>12.086169767176205</v>
      </c>
      <c r="C59" s="172">
        <v>4.7127966554160228</v>
      </c>
      <c r="D59" s="172">
        <v>3.1727843776025235</v>
      </c>
      <c r="E59" s="171">
        <v>12.002113312249641</v>
      </c>
      <c r="F59" s="170">
        <v>16.604507850070764</v>
      </c>
    </row>
    <row r="60" spans="1:6" ht="12.6" customHeight="1" x14ac:dyDescent="0.2">
      <c r="A60" s="177" t="s">
        <v>0</v>
      </c>
      <c r="B60" s="168">
        <v>39.757212545323021</v>
      </c>
      <c r="C60" s="169">
        <v>69.275554059332691</v>
      </c>
      <c r="D60" s="169">
        <v>70.881686372834665</v>
      </c>
      <c r="E60" s="170">
        <v>61.673272444726933</v>
      </c>
      <c r="F60" s="170">
        <v>21.668632924428451</v>
      </c>
    </row>
    <row r="61" spans="1:6" ht="12.6" customHeight="1" x14ac:dyDescent="0.2">
      <c r="A61" s="177" t="s">
        <v>1</v>
      </c>
      <c r="B61" s="168">
        <v>24.947325889853975</v>
      </c>
      <c r="C61" s="169">
        <v>25.092404282891856</v>
      </c>
      <c r="D61" s="169">
        <v>24.95929003835171</v>
      </c>
      <c r="E61" s="172">
        <v>25.722471908953843</v>
      </c>
      <c r="F61" s="170">
        <v>24.858423128752317</v>
      </c>
    </row>
    <row r="62" spans="1:6" ht="12.6" customHeight="1" x14ac:dyDescent="0.3">
      <c r="A62" s="177" t="s">
        <v>2</v>
      </c>
      <c r="B62" s="168">
        <v>23.209291797646799</v>
      </c>
      <c r="C62" s="171">
        <v>0.91924500235944162</v>
      </c>
      <c r="D62" s="171">
        <v>0.98623921121110147</v>
      </c>
      <c r="E62" s="142" t="s">
        <v>84</v>
      </c>
      <c r="F62" s="170">
        <v>36.868436096748461</v>
      </c>
    </row>
    <row r="63" spans="1:6" ht="12.6" customHeight="1" x14ac:dyDescent="0.2">
      <c r="A63" s="177" t="s">
        <v>3</v>
      </c>
      <c r="B63" s="168">
        <v>76.790708202353201</v>
      </c>
      <c r="C63" s="169">
        <v>99.080754997640568</v>
      </c>
      <c r="D63" s="169">
        <v>99.0137607887889</v>
      </c>
      <c r="E63" s="170">
        <v>99.397857665930417</v>
      </c>
      <c r="F63" s="170">
        <v>63.131563903251532</v>
      </c>
    </row>
    <row r="64" spans="1:6" x14ac:dyDescent="0.2">
      <c r="A64" s="119"/>
      <c r="B64" s="119"/>
      <c r="C64" s="119"/>
      <c r="D64" s="119"/>
      <c r="E64" s="119"/>
      <c r="F64" s="119"/>
    </row>
    <row r="65" spans="1:6" ht="68.25" customHeight="1" x14ac:dyDescent="0.2">
      <c r="A65" s="230" t="s">
        <v>167</v>
      </c>
      <c r="B65" s="231"/>
      <c r="C65" s="231"/>
      <c r="D65" s="231"/>
      <c r="E65" s="231"/>
      <c r="F65" s="231"/>
    </row>
  </sheetData>
  <mergeCells count="12">
    <mergeCell ref="A36:F36"/>
    <mergeCell ref="A38:F38"/>
    <mergeCell ref="A47:F47"/>
    <mergeCell ref="A56:F56"/>
    <mergeCell ref="A65:F65"/>
    <mergeCell ref="A1:F1"/>
    <mergeCell ref="A2:F2"/>
    <mergeCell ref="A9:F10"/>
    <mergeCell ref="A18:F18"/>
    <mergeCell ref="A27:F27"/>
    <mergeCell ref="B5:B6"/>
    <mergeCell ref="C5:E5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sqref="A1:XFD1048576"/>
    </sheetView>
  </sheetViews>
  <sheetFormatPr defaultColWidth="8.85546875" defaultRowHeight="12" x14ac:dyDescent="0.2"/>
  <cols>
    <col min="1" max="1" width="20.140625" style="8" customWidth="1"/>
    <col min="2" max="4" width="20.28515625" style="8" customWidth="1"/>
    <col min="5" max="16384" width="8.85546875" style="8"/>
  </cols>
  <sheetData>
    <row r="1" spans="1:6" ht="13.9" customHeight="1" x14ac:dyDescent="0.2">
      <c r="A1" s="232" t="s">
        <v>11</v>
      </c>
      <c r="B1" s="232"/>
      <c r="C1" s="232"/>
      <c r="D1" s="232"/>
    </row>
    <row r="2" spans="1:6" ht="13.9" customHeight="1" x14ac:dyDescent="0.2">
      <c r="A2" s="233" t="s">
        <v>64</v>
      </c>
      <c r="B2" s="233"/>
      <c r="C2" s="233"/>
      <c r="D2" s="233"/>
    </row>
    <row r="3" spans="1:6" ht="13.5" customHeight="1" x14ac:dyDescent="0.2">
      <c r="A3" s="36"/>
      <c r="B3" s="36"/>
      <c r="C3" s="36"/>
      <c r="D3" s="139" t="s">
        <v>4</v>
      </c>
    </row>
    <row r="4" spans="1:6" ht="27.75" customHeight="1" x14ac:dyDescent="0.2">
      <c r="A4" s="101"/>
      <c r="B4" s="195" t="s">
        <v>22</v>
      </c>
      <c r="C4" s="195" t="s">
        <v>24</v>
      </c>
      <c r="D4" s="195" t="s">
        <v>25</v>
      </c>
      <c r="E4" s="73"/>
    </row>
    <row r="5" spans="1:6" ht="28.5" customHeight="1" thickBot="1" x14ac:dyDescent="0.25">
      <c r="A5" s="102"/>
      <c r="B5" s="133" t="s">
        <v>160</v>
      </c>
      <c r="C5" s="133" t="s">
        <v>160</v>
      </c>
      <c r="D5" s="134" t="s">
        <v>160</v>
      </c>
      <c r="E5" s="73"/>
      <c r="F5" s="73"/>
    </row>
    <row r="6" spans="1:6" ht="8.25" customHeight="1" x14ac:dyDescent="0.2">
      <c r="A6" s="36"/>
      <c r="B6" s="36"/>
      <c r="C6" s="36"/>
      <c r="D6" s="36"/>
    </row>
    <row r="7" spans="1:6" ht="13.9" customHeight="1" x14ac:dyDescent="0.2">
      <c r="A7" s="232" t="s">
        <v>19</v>
      </c>
      <c r="B7" s="232"/>
      <c r="C7" s="232"/>
      <c r="D7" s="232"/>
    </row>
    <row r="8" spans="1:6" ht="9.6" customHeight="1" x14ac:dyDescent="0.2">
      <c r="A8" s="206"/>
      <c r="B8" s="206"/>
      <c r="C8" s="206"/>
      <c r="D8" s="206"/>
    </row>
    <row r="9" spans="1:6" ht="15" customHeight="1" x14ac:dyDescent="0.2">
      <c r="A9" s="56" t="s">
        <v>19</v>
      </c>
      <c r="B9" s="61">
        <v>49.415026736739357</v>
      </c>
      <c r="C9" s="61">
        <v>43.181192700212058</v>
      </c>
      <c r="D9" s="61">
        <v>12.619974522468269</v>
      </c>
    </row>
    <row r="10" spans="1:6" ht="16.149999999999999" customHeight="1" x14ac:dyDescent="0.2">
      <c r="A10" s="103" t="s">
        <v>59</v>
      </c>
      <c r="B10" s="62">
        <v>24.023237145145654</v>
      </c>
      <c r="C10" s="62">
        <v>16.603875862028008</v>
      </c>
      <c r="D10" s="48">
        <v>30.884102913736033</v>
      </c>
    </row>
    <row r="11" spans="1:6" ht="16.149999999999999" customHeight="1" x14ac:dyDescent="0.2">
      <c r="A11" s="209" t="s">
        <v>0</v>
      </c>
      <c r="B11" s="62">
        <v>79.558032911303286</v>
      </c>
      <c r="C11" s="62">
        <v>70.492364786906677</v>
      </c>
      <c r="D11" s="62">
        <v>11.395038052918718</v>
      </c>
    </row>
    <row r="12" spans="1:6" ht="16.149999999999999" customHeight="1" x14ac:dyDescent="0.2">
      <c r="A12" s="209" t="s">
        <v>1</v>
      </c>
      <c r="B12" s="62">
        <v>51.753948709535202</v>
      </c>
      <c r="C12" s="62">
        <v>45.779343132058933</v>
      </c>
      <c r="D12" s="48">
        <v>11.544250683186029</v>
      </c>
    </row>
    <row r="13" spans="1:6" ht="16.149999999999999" customHeight="1" x14ac:dyDescent="0.3">
      <c r="A13" s="209" t="s">
        <v>5</v>
      </c>
      <c r="B13" s="48">
        <v>2.5463389781806822</v>
      </c>
      <c r="C13" s="48">
        <v>2.3098090424810551</v>
      </c>
      <c r="D13" s="142" t="s">
        <v>84</v>
      </c>
    </row>
    <row r="14" spans="1:6" ht="16.149999999999999" customHeight="1" x14ac:dyDescent="0.2">
      <c r="A14" s="209" t="s">
        <v>52</v>
      </c>
      <c r="B14" s="140">
        <v>61.874884563723228</v>
      </c>
      <c r="C14" s="140">
        <v>54.046690624771429</v>
      </c>
      <c r="D14" s="140">
        <v>12.651650171386994</v>
      </c>
    </row>
    <row r="15" spans="1:6" ht="16.149999999999999" customHeight="1" x14ac:dyDescent="0.2">
      <c r="A15" s="209" t="s">
        <v>53</v>
      </c>
      <c r="B15" s="140">
        <v>66.936960808758258</v>
      </c>
      <c r="C15" s="210">
        <v>58.615834574956985</v>
      </c>
      <c r="D15" s="140">
        <v>12.431287786690977</v>
      </c>
    </row>
    <row r="16" spans="1:6" ht="16.149999999999999" customHeight="1" x14ac:dyDescent="0.2">
      <c r="A16" s="209" t="s">
        <v>54</v>
      </c>
      <c r="B16" s="140">
        <v>75.983880911643737</v>
      </c>
      <c r="C16" s="140">
        <v>66.782361291819967</v>
      </c>
      <c r="D16" s="48">
        <v>12.109831071307829</v>
      </c>
    </row>
    <row r="17" spans="1:4" ht="16.149999999999999" customHeight="1" x14ac:dyDescent="0.2">
      <c r="A17" s="209" t="s">
        <v>55</v>
      </c>
      <c r="B17" s="140">
        <v>53.346595556027999</v>
      </c>
      <c r="C17" s="140">
        <v>46.614268788253078</v>
      </c>
      <c r="D17" s="140">
        <v>12.619974522468269</v>
      </c>
    </row>
    <row r="18" spans="1:4" ht="15.75" customHeight="1" x14ac:dyDescent="0.3">
      <c r="A18" s="57" t="s">
        <v>56</v>
      </c>
      <c r="B18" s="48">
        <v>3.7972184267840112</v>
      </c>
      <c r="C18" s="48">
        <v>3.4318822358065209</v>
      </c>
      <c r="D18" s="142" t="s">
        <v>84</v>
      </c>
    </row>
    <row r="19" spans="1:4" ht="9.6" customHeight="1" x14ac:dyDescent="0.2">
      <c r="A19" s="57"/>
      <c r="B19" s="63"/>
      <c r="C19" s="106"/>
      <c r="D19" s="61"/>
    </row>
    <row r="20" spans="1:4" ht="13.9" customHeight="1" x14ac:dyDescent="0.2">
      <c r="A20" s="232" t="s">
        <v>13</v>
      </c>
      <c r="B20" s="232"/>
      <c r="C20" s="232"/>
      <c r="D20" s="232"/>
    </row>
    <row r="21" spans="1:4" ht="9.6" customHeight="1" x14ac:dyDescent="0.2">
      <c r="A21" s="206"/>
      <c r="B21" s="206"/>
      <c r="C21" s="206"/>
      <c r="D21" s="206"/>
    </row>
    <row r="22" spans="1:4" ht="15" customHeight="1" x14ac:dyDescent="0.2">
      <c r="A22" s="56" t="s">
        <v>19</v>
      </c>
      <c r="B22" s="61">
        <v>61.385110170106138</v>
      </c>
      <c r="C22" s="61">
        <v>55.563626448972968</v>
      </c>
      <c r="D22" s="215">
        <v>9.4867342588795385</v>
      </c>
    </row>
    <row r="23" spans="1:4" ht="16.149999999999999" customHeight="1" x14ac:dyDescent="0.2">
      <c r="A23" s="103" t="s">
        <v>158</v>
      </c>
      <c r="B23" s="62">
        <v>32.752838766853678</v>
      </c>
      <c r="C23" s="62">
        <v>24.538741429577236</v>
      </c>
      <c r="D23" s="106">
        <v>25.079039394866808</v>
      </c>
    </row>
    <row r="24" spans="1:4" ht="16.149999999999999" customHeight="1" x14ac:dyDescent="0.2">
      <c r="A24" s="57" t="s">
        <v>0</v>
      </c>
      <c r="B24" s="62">
        <v>92.442183014091725</v>
      </c>
      <c r="C24" s="62">
        <v>84.548738409467248</v>
      </c>
      <c r="D24" s="48">
        <v>8.5387907849614564</v>
      </c>
    </row>
    <row r="25" spans="1:4" ht="16.149999999999999" customHeight="1" x14ac:dyDescent="0.2">
      <c r="A25" s="57" t="s">
        <v>1</v>
      </c>
      <c r="B25" s="62">
        <v>66.049923350141242</v>
      </c>
      <c r="C25" s="62">
        <v>60.981954912701021</v>
      </c>
      <c r="D25" s="63">
        <v>7.6729361373731262</v>
      </c>
    </row>
    <row r="26" spans="1:4" ht="16.149999999999999" customHeight="1" x14ac:dyDescent="0.3">
      <c r="A26" s="57" t="s">
        <v>5</v>
      </c>
      <c r="B26" s="106">
        <v>3.9021994911246591</v>
      </c>
      <c r="C26" s="106">
        <v>3.5815757839031952</v>
      </c>
      <c r="D26" s="142" t="s">
        <v>84</v>
      </c>
    </row>
    <row r="27" spans="1:4" ht="16.149999999999999" customHeight="1" x14ac:dyDescent="0.2">
      <c r="A27" s="209" t="s">
        <v>52</v>
      </c>
      <c r="B27" s="140">
        <v>74.595700256280765</v>
      </c>
      <c r="C27" s="211">
        <v>67.510021561252714</v>
      </c>
      <c r="D27" s="63">
        <v>9.4987762976746914</v>
      </c>
    </row>
    <row r="28" spans="1:4" ht="16.149999999999999" customHeight="1" x14ac:dyDescent="0.2">
      <c r="A28" s="209" t="s">
        <v>53</v>
      </c>
      <c r="B28" s="140">
        <v>80.827819965343323</v>
      </c>
      <c r="C28" s="211">
        <v>73.348407557731662</v>
      </c>
      <c r="D28" s="63">
        <v>9.2535124797608361</v>
      </c>
    </row>
    <row r="29" spans="1:4" ht="16.149999999999999" customHeight="1" x14ac:dyDescent="0.2">
      <c r="A29" s="209" t="s">
        <v>54</v>
      </c>
      <c r="B29" s="140">
        <v>89.344738138668973</v>
      </c>
      <c r="C29" s="140">
        <v>81.756229654592772</v>
      </c>
      <c r="D29" s="106">
        <v>8.4935147185705695</v>
      </c>
    </row>
    <row r="30" spans="1:4" ht="16.149999999999999" customHeight="1" x14ac:dyDescent="0.2">
      <c r="A30" s="209" t="s">
        <v>55</v>
      </c>
      <c r="B30" s="140">
        <v>65.316540936552329</v>
      </c>
      <c r="C30" s="140">
        <v>59.120134270809345</v>
      </c>
      <c r="D30" s="63">
        <v>9.4867342588795385</v>
      </c>
    </row>
    <row r="31" spans="1:4" ht="16.149999999999999" customHeight="1" x14ac:dyDescent="0.3">
      <c r="A31" s="57" t="s">
        <v>56</v>
      </c>
      <c r="B31" s="106">
        <v>5.6072882758726772</v>
      </c>
      <c r="C31" s="106">
        <v>5.1331422644721822</v>
      </c>
      <c r="D31" s="142" t="s">
        <v>84</v>
      </c>
    </row>
    <row r="32" spans="1:4" ht="9.6" customHeight="1" x14ac:dyDescent="0.2">
      <c r="A32" s="57"/>
      <c r="B32" s="106"/>
      <c r="C32" s="106"/>
      <c r="D32" s="61"/>
    </row>
    <row r="33" spans="1:5" ht="13.9" customHeight="1" x14ac:dyDescent="0.2">
      <c r="A33" s="232" t="s">
        <v>23</v>
      </c>
      <c r="B33" s="232"/>
      <c r="C33" s="232"/>
      <c r="D33" s="232"/>
    </row>
    <row r="34" spans="1:5" ht="9.6" customHeight="1" x14ac:dyDescent="0.2">
      <c r="A34" s="206"/>
      <c r="B34" s="206"/>
      <c r="C34" s="206"/>
      <c r="D34" s="206"/>
    </row>
    <row r="35" spans="1:5" ht="15" customHeight="1" x14ac:dyDescent="0.2">
      <c r="A35" s="56" t="s">
        <v>19</v>
      </c>
      <c r="B35" s="61">
        <v>37.995693041431458</v>
      </c>
      <c r="C35" s="61">
        <v>31.368481141076998</v>
      </c>
      <c r="D35" s="215">
        <v>17.449529306339215</v>
      </c>
    </row>
    <row r="36" spans="1:5" s="107" customFormat="1" ht="16.149999999999999" customHeight="1" x14ac:dyDescent="0.2">
      <c r="A36" s="103" t="s">
        <v>158</v>
      </c>
      <c r="B36" s="48">
        <v>14.815775265062218</v>
      </c>
      <c r="C36" s="48">
        <v>8.2346540575510581</v>
      </c>
      <c r="D36" s="48">
        <v>44.419688404901855</v>
      </c>
    </row>
    <row r="37" spans="1:5" s="107" customFormat="1" ht="16.149999999999999" customHeight="1" x14ac:dyDescent="0.2">
      <c r="A37" s="57" t="s">
        <v>0</v>
      </c>
      <c r="B37" s="62">
        <v>66.206167857287085</v>
      </c>
      <c r="C37" s="62">
        <v>55.925722652192377</v>
      </c>
      <c r="D37" s="48">
        <v>15.527926683893057</v>
      </c>
    </row>
    <row r="38" spans="1:5" s="107" customFormat="1" ht="16.149999999999999" customHeight="1" x14ac:dyDescent="0.2">
      <c r="A38" s="57" t="s">
        <v>1</v>
      </c>
      <c r="B38" s="62">
        <v>38.216652759244475</v>
      </c>
      <c r="C38" s="62">
        <v>31.383524724031631</v>
      </c>
      <c r="D38" s="63">
        <v>17.87997519892668</v>
      </c>
    </row>
    <row r="39" spans="1:5" s="107" customFormat="1" ht="16.149999999999999" customHeight="1" x14ac:dyDescent="0.3">
      <c r="A39" s="57" t="s">
        <v>5</v>
      </c>
      <c r="B39" s="106">
        <v>1.5048865447527606</v>
      </c>
      <c r="C39" s="106">
        <v>1.3329500256704425</v>
      </c>
      <c r="D39" s="142" t="s">
        <v>84</v>
      </c>
      <c r="E39" s="142"/>
    </row>
    <row r="40" spans="1:5" s="107" customFormat="1" ht="16.149999999999999" customHeight="1" x14ac:dyDescent="0.2">
      <c r="A40" s="209" t="s">
        <v>52</v>
      </c>
      <c r="B40" s="140">
        <v>49.024706782014825</v>
      </c>
      <c r="C40" s="211">
        <v>40.446446721467467</v>
      </c>
      <c r="D40" s="48">
        <v>17.497830428012627</v>
      </c>
    </row>
    <row r="41" spans="1:5" s="107" customFormat="1" ht="16.149999999999999" customHeight="1" x14ac:dyDescent="0.2">
      <c r="A41" s="209" t="s">
        <v>53</v>
      </c>
      <c r="B41" s="140">
        <v>52.959098243679726</v>
      </c>
      <c r="C41" s="211">
        <v>43.790986229590857</v>
      </c>
      <c r="D41" s="48">
        <v>17.311684522844033</v>
      </c>
    </row>
    <row r="42" spans="1:5" s="107" customFormat="1" ht="16.149999999999999" customHeight="1" x14ac:dyDescent="0.2">
      <c r="A42" s="209" t="s">
        <v>54</v>
      </c>
      <c r="B42" s="140">
        <v>61.984230672870289</v>
      </c>
      <c r="C42" s="140">
        <v>51.092580595994939</v>
      </c>
      <c r="D42" s="63">
        <v>17.571646786030833</v>
      </c>
    </row>
    <row r="43" spans="1:5" s="107" customFormat="1" ht="16.149999999999999" customHeight="1" x14ac:dyDescent="0.2">
      <c r="A43" s="209" t="s">
        <v>55</v>
      </c>
      <c r="B43" s="140">
        <v>41.596546811294907</v>
      </c>
      <c r="C43" s="140">
        <v>34.338145185032893</v>
      </c>
      <c r="D43" s="63">
        <v>17.449529306339215</v>
      </c>
    </row>
    <row r="44" spans="1:5" ht="15.75" customHeight="1" x14ac:dyDescent="0.3">
      <c r="A44" s="209" t="s">
        <v>56</v>
      </c>
      <c r="B44" s="106">
        <v>2.2937341546967422</v>
      </c>
      <c r="C44" s="106">
        <v>2.0187778204617954</v>
      </c>
      <c r="D44" s="142" t="s">
        <v>84</v>
      </c>
    </row>
    <row r="45" spans="1:5" x14ac:dyDescent="0.2">
      <c r="A45" s="96"/>
      <c r="B45" s="96"/>
      <c r="C45" s="96"/>
      <c r="D45" s="96"/>
    </row>
    <row r="46" spans="1:5" x14ac:dyDescent="0.2">
      <c r="D46" s="108"/>
    </row>
  </sheetData>
  <mergeCells count="5">
    <mergeCell ref="A7:D7"/>
    <mergeCell ref="A20:D20"/>
    <mergeCell ref="A33:D3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2.75" x14ac:dyDescent="0.2"/>
  <cols>
    <col min="1" max="1" width="23.42578125" customWidth="1"/>
    <col min="2" max="6" width="12.85546875" customWidth="1"/>
  </cols>
  <sheetData>
    <row r="1" spans="1:6" ht="13.5" x14ac:dyDescent="0.2">
      <c r="A1" s="222" t="s">
        <v>143</v>
      </c>
      <c r="B1" s="222"/>
      <c r="C1" s="222"/>
      <c r="D1" s="222"/>
      <c r="E1" s="222"/>
      <c r="F1" s="222"/>
    </row>
    <row r="2" spans="1:6" ht="13.5" x14ac:dyDescent="0.2">
      <c r="A2" s="223" t="s">
        <v>144</v>
      </c>
      <c r="B2" s="223"/>
      <c r="C2" s="223"/>
      <c r="D2" s="223"/>
      <c r="E2" s="223"/>
      <c r="F2" s="223"/>
    </row>
    <row r="3" spans="1:6" ht="13.5" x14ac:dyDescent="0.2">
      <c r="A3" s="198"/>
      <c r="B3" s="198"/>
      <c r="C3" s="198"/>
      <c r="D3" s="198"/>
      <c r="E3" s="198"/>
      <c r="F3" s="99"/>
    </row>
    <row r="4" spans="1:6" ht="13.5" x14ac:dyDescent="0.2">
      <c r="A4" s="132"/>
      <c r="B4" s="105"/>
      <c r="C4" s="105"/>
      <c r="D4" s="100"/>
      <c r="F4" s="100"/>
    </row>
    <row r="5" spans="1:6" ht="78" customHeight="1" thickBot="1" x14ac:dyDescent="0.3">
      <c r="A5" s="200"/>
      <c r="B5" s="201" t="s">
        <v>159</v>
      </c>
      <c r="C5" s="201" t="s">
        <v>163</v>
      </c>
      <c r="D5" s="202" t="s">
        <v>164</v>
      </c>
      <c r="E5" s="203" t="s">
        <v>165</v>
      </c>
      <c r="F5" s="204" t="s">
        <v>166</v>
      </c>
    </row>
    <row r="6" spans="1:6" ht="5.25" customHeight="1" x14ac:dyDescent="0.25">
      <c r="A6" s="105"/>
      <c r="B6" s="105"/>
      <c r="C6" s="105"/>
      <c r="D6" s="135"/>
      <c r="E6" s="105"/>
      <c r="F6" s="105"/>
    </row>
    <row r="7" spans="1:6" ht="27" x14ac:dyDescent="0.2">
      <c r="A7" s="138" t="s">
        <v>96</v>
      </c>
      <c r="B7" s="23">
        <v>908.43777024769167</v>
      </c>
      <c r="C7" s="23">
        <v>963.17618416789401</v>
      </c>
      <c r="D7" s="23">
        <v>912.87936772703745</v>
      </c>
      <c r="E7" s="140">
        <f>D7/C7*100</f>
        <v>94.77802532209526</v>
      </c>
      <c r="F7" s="140">
        <f>D7/B7*100</f>
        <v>100.48892699366019</v>
      </c>
    </row>
    <row r="8" spans="1:6" ht="27" x14ac:dyDescent="0.2">
      <c r="A8" s="137" t="s">
        <v>97</v>
      </c>
      <c r="B8" s="23">
        <v>775.5801673541315</v>
      </c>
      <c r="C8" s="23">
        <v>843.26874233953345</v>
      </c>
      <c r="D8" s="23">
        <v>797.71726320976234</v>
      </c>
      <c r="E8" s="140">
        <f t="shared" ref="E8:E10" si="0">D8/C8*100</f>
        <v>94.598225115827873</v>
      </c>
      <c r="F8" s="140">
        <f t="shared" ref="F8:F10" si="1">D8/B8*100</f>
        <v>102.85426275547387</v>
      </c>
    </row>
    <row r="9" spans="1:6" ht="27" x14ac:dyDescent="0.2">
      <c r="A9" s="137" t="s">
        <v>98</v>
      </c>
      <c r="B9" s="23">
        <v>132.85760289356023</v>
      </c>
      <c r="C9" s="23">
        <v>119.9074418283606</v>
      </c>
      <c r="D9" s="23">
        <v>115.16210451727508</v>
      </c>
      <c r="E9" s="140">
        <f t="shared" si="0"/>
        <v>96.042499749199763</v>
      </c>
      <c r="F9" s="140">
        <f t="shared" si="1"/>
        <v>86.680853793168296</v>
      </c>
    </row>
    <row r="10" spans="1:6" ht="30.75" customHeight="1" x14ac:dyDescent="0.2">
      <c r="A10" s="148" t="s">
        <v>107</v>
      </c>
      <c r="B10" s="23">
        <v>938.82622975230902</v>
      </c>
      <c r="C10" s="23">
        <v>884.08781583210634</v>
      </c>
      <c r="D10" s="23">
        <v>934.49263227296444</v>
      </c>
      <c r="E10" s="140">
        <f t="shared" si="0"/>
        <v>105.7013359462959</v>
      </c>
      <c r="F10" s="140">
        <f t="shared" si="1"/>
        <v>99.538402598690936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B1" workbookViewId="0">
      <selection sqref="A1:XFD1048576"/>
    </sheetView>
  </sheetViews>
  <sheetFormatPr defaultColWidth="8.85546875" defaultRowHeight="11.25" x14ac:dyDescent="0.2"/>
  <cols>
    <col min="1" max="1" width="37.140625" style="72" customWidth="1"/>
    <col min="2" max="2" width="22" style="72" customWidth="1"/>
    <col min="3" max="5" width="17.85546875" style="72" customWidth="1"/>
    <col min="6" max="6" width="21.28515625" style="72" customWidth="1"/>
    <col min="7" max="16384" width="8.85546875" style="72"/>
  </cols>
  <sheetData>
    <row r="1" spans="1:7" ht="13.9" customHeight="1" x14ac:dyDescent="0.2">
      <c r="A1" s="235" t="s">
        <v>145</v>
      </c>
      <c r="B1" s="235"/>
      <c r="C1" s="235"/>
      <c r="D1" s="235"/>
      <c r="E1" s="235"/>
      <c r="F1" s="235"/>
    </row>
    <row r="2" spans="1:7" ht="13.15" customHeight="1" x14ac:dyDescent="0.2">
      <c r="A2" s="236" t="s">
        <v>62</v>
      </c>
      <c r="B2" s="236"/>
      <c r="C2" s="236"/>
      <c r="D2" s="236"/>
      <c r="E2" s="236"/>
      <c r="F2" s="236"/>
    </row>
    <row r="3" spans="1:7" ht="12.2" customHeight="1" x14ac:dyDescent="0.2">
      <c r="A3" s="93"/>
      <c r="B3" s="125"/>
      <c r="C3" s="125"/>
      <c r="D3" s="125"/>
      <c r="E3" s="125"/>
      <c r="F3" s="104" t="s">
        <v>57</v>
      </c>
    </row>
    <row r="4" spans="1:7" ht="12.2" customHeight="1" x14ac:dyDescent="0.2">
      <c r="A4" s="16"/>
      <c r="B4" s="16"/>
      <c r="C4" s="16"/>
      <c r="D4" s="16"/>
      <c r="E4" s="16"/>
      <c r="F4" s="78" t="s">
        <v>58</v>
      </c>
    </row>
    <row r="5" spans="1:7" ht="16.5" customHeight="1" x14ac:dyDescent="0.2">
      <c r="A5" s="14"/>
      <c r="B5" s="239" t="s">
        <v>16</v>
      </c>
      <c r="C5" s="239" t="s">
        <v>17</v>
      </c>
      <c r="D5" s="241"/>
      <c r="E5" s="241"/>
      <c r="F5" s="237" t="s">
        <v>105</v>
      </c>
    </row>
    <row r="6" spans="1:7" ht="34.700000000000003" customHeight="1" x14ac:dyDescent="0.2">
      <c r="A6" s="87"/>
      <c r="B6" s="240"/>
      <c r="C6" s="193" t="s">
        <v>50</v>
      </c>
      <c r="D6" s="193" t="s">
        <v>51</v>
      </c>
      <c r="E6" s="193" t="s">
        <v>18</v>
      </c>
      <c r="F6" s="238"/>
    </row>
    <row r="7" spans="1:7" ht="29.25" customHeight="1" thickBot="1" x14ac:dyDescent="0.25">
      <c r="A7" s="28"/>
      <c r="B7" s="133" t="s">
        <v>160</v>
      </c>
      <c r="C7" s="133" t="s">
        <v>160</v>
      </c>
      <c r="D7" s="133" t="s">
        <v>160</v>
      </c>
      <c r="E7" s="133" t="s">
        <v>160</v>
      </c>
      <c r="F7" s="134" t="s">
        <v>160</v>
      </c>
      <c r="G7" s="181"/>
    </row>
    <row r="8" spans="1:7" ht="5.25" customHeight="1" x14ac:dyDescent="0.25">
      <c r="A8" s="16"/>
      <c r="B8" s="16"/>
      <c r="C8" s="16"/>
      <c r="D8" s="16"/>
      <c r="E8" s="16"/>
      <c r="F8" s="17"/>
    </row>
    <row r="9" spans="1:7" ht="12" customHeight="1" x14ac:dyDescent="0.2">
      <c r="A9" s="234" t="s">
        <v>19</v>
      </c>
      <c r="B9" s="234"/>
      <c r="C9" s="234"/>
      <c r="D9" s="234"/>
      <c r="E9" s="234"/>
      <c r="F9" s="234"/>
    </row>
    <row r="10" spans="1:7" ht="4.5" customHeight="1" x14ac:dyDescent="0.2">
      <c r="A10" s="92"/>
      <c r="B10" s="43"/>
      <c r="C10" s="44"/>
      <c r="D10" s="67"/>
      <c r="E10" s="44"/>
      <c r="F10" s="43"/>
    </row>
    <row r="11" spans="1:7" ht="21.75" customHeight="1" x14ac:dyDescent="0.2">
      <c r="A11" s="89" t="s">
        <v>108</v>
      </c>
      <c r="B11" s="136">
        <f>SUM(B12:B14)</f>
        <v>1847.3720000000019</v>
      </c>
      <c r="C11" s="136">
        <f>SUM(C12:C14)</f>
        <v>912.87936772703745</v>
      </c>
      <c r="D11" s="136">
        <f>SUM(D12:D14)</f>
        <v>797.71726320976222</v>
      </c>
      <c r="E11" s="136">
        <f>SUM(E12:E14)</f>
        <v>115.16210451727508</v>
      </c>
      <c r="F11" s="136">
        <f>SUM(F12:F14)</f>
        <v>934.49263227296433</v>
      </c>
    </row>
    <row r="12" spans="1:7" ht="26.85" customHeight="1" x14ac:dyDescent="0.2">
      <c r="A12" s="118" t="s">
        <v>86</v>
      </c>
      <c r="B12" s="50">
        <v>529.74844056075233</v>
      </c>
      <c r="C12" s="25">
        <v>86.302776762994526</v>
      </c>
      <c r="D12" s="25">
        <v>65.425712584748624</v>
      </c>
      <c r="E12" s="60">
        <v>20.877064178245906</v>
      </c>
      <c r="F12" s="83">
        <v>443.44566379775773</v>
      </c>
    </row>
    <row r="13" spans="1:7" ht="26.85" customHeight="1" x14ac:dyDescent="0.2">
      <c r="A13" s="118" t="s">
        <v>87</v>
      </c>
      <c r="B13" s="50">
        <v>1038.7587072995232</v>
      </c>
      <c r="C13" s="83">
        <v>610.41137222547809</v>
      </c>
      <c r="D13" s="83">
        <v>531.80129468892972</v>
      </c>
      <c r="E13" s="25">
        <v>78.61007753654836</v>
      </c>
      <c r="F13" s="83">
        <v>428.34733507404496</v>
      </c>
    </row>
    <row r="14" spans="1:7" ht="27.75" customHeight="1" x14ac:dyDescent="0.2">
      <c r="A14" s="118" t="s">
        <v>88</v>
      </c>
      <c r="B14" s="50">
        <v>278.86485213972657</v>
      </c>
      <c r="C14" s="22">
        <v>216.16521873856482</v>
      </c>
      <c r="D14" s="52">
        <v>200.49025593608397</v>
      </c>
      <c r="E14" s="25">
        <v>15.674962802480827</v>
      </c>
      <c r="F14" s="52">
        <v>62.699633401161741</v>
      </c>
    </row>
    <row r="15" spans="1:7" ht="12.6" customHeight="1" x14ac:dyDescent="0.2">
      <c r="A15" s="234" t="s">
        <v>13</v>
      </c>
      <c r="B15" s="234"/>
      <c r="C15" s="234"/>
      <c r="D15" s="234"/>
      <c r="E15" s="234"/>
      <c r="F15" s="234"/>
    </row>
    <row r="16" spans="1:7" ht="5.25" customHeight="1" x14ac:dyDescent="0.2">
      <c r="A16" s="187"/>
      <c r="B16" s="187"/>
      <c r="C16" s="187"/>
      <c r="D16" s="187"/>
      <c r="E16" s="187"/>
      <c r="F16" s="187"/>
    </row>
    <row r="17" spans="1:6" ht="21.75" customHeight="1" x14ac:dyDescent="0.2">
      <c r="A17" s="89" t="s">
        <v>26</v>
      </c>
      <c r="B17" s="136">
        <f>SUM(B18:B20)</f>
        <v>901.93600000000072</v>
      </c>
      <c r="C17" s="136">
        <f t="shared" ref="C17:F17" si="0">SUM(C18:C20)</f>
        <v>553.65440726384907</v>
      </c>
      <c r="D17" s="136">
        <f t="shared" si="0"/>
        <v>501.14834984880929</v>
      </c>
      <c r="E17" s="212">
        <v>52.506057415039805</v>
      </c>
      <c r="F17" s="136">
        <f t="shared" si="0"/>
        <v>348.28159273615177</v>
      </c>
    </row>
    <row r="18" spans="1:6" ht="26.85" customHeight="1" x14ac:dyDescent="0.2">
      <c r="A18" s="118" t="s">
        <v>86</v>
      </c>
      <c r="B18" s="83">
        <v>177.49977051315147</v>
      </c>
      <c r="C18" s="25">
        <v>45.550279817556422</v>
      </c>
      <c r="D18" s="25">
        <v>37.070183411928205</v>
      </c>
      <c r="E18" s="60">
        <v>8.4800964056282186</v>
      </c>
      <c r="F18" s="20">
        <v>131.94949069559507</v>
      </c>
    </row>
    <row r="19" spans="1:6" ht="26.85" customHeight="1" x14ac:dyDescent="0.2">
      <c r="A19" s="118" t="s">
        <v>87</v>
      </c>
      <c r="B19" s="83">
        <v>597.54501096309684</v>
      </c>
      <c r="C19" s="20">
        <v>410.25712858872987</v>
      </c>
      <c r="D19" s="20">
        <v>368.57684427674826</v>
      </c>
      <c r="E19" s="25">
        <v>41.680284311981652</v>
      </c>
      <c r="F19" s="20">
        <v>187.287882374367</v>
      </c>
    </row>
    <row r="20" spans="1:6" ht="27.75" customHeight="1" x14ac:dyDescent="0.2">
      <c r="A20" s="118" t="s">
        <v>88</v>
      </c>
      <c r="B20" s="22">
        <v>126.89121852375241</v>
      </c>
      <c r="C20" s="22">
        <v>97.846998857562724</v>
      </c>
      <c r="D20" s="23">
        <v>95.501322160132801</v>
      </c>
      <c r="E20" s="216" t="s">
        <v>84</v>
      </c>
      <c r="F20" s="25">
        <v>29.044219666189687</v>
      </c>
    </row>
    <row r="21" spans="1:6" ht="6.75" customHeight="1" x14ac:dyDescent="0.25">
      <c r="A21" s="16"/>
      <c r="B21" s="16"/>
      <c r="C21" s="24"/>
      <c r="D21" s="24"/>
      <c r="E21" s="24"/>
      <c r="F21" s="17"/>
    </row>
    <row r="22" spans="1:6" ht="12.6" customHeight="1" x14ac:dyDescent="0.2">
      <c r="A22" s="234" t="s">
        <v>20</v>
      </c>
      <c r="B22" s="234"/>
      <c r="C22" s="234"/>
      <c r="D22" s="234"/>
      <c r="E22" s="234"/>
      <c r="F22" s="234"/>
    </row>
    <row r="23" spans="1:6" ht="5.25" customHeight="1" x14ac:dyDescent="0.2">
      <c r="A23" s="187"/>
      <c r="B23" s="187"/>
      <c r="C23" s="187"/>
      <c r="D23" s="187"/>
      <c r="E23" s="187"/>
      <c r="F23" s="187"/>
    </row>
    <row r="24" spans="1:6" ht="21.75" customHeight="1" x14ac:dyDescent="0.2">
      <c r="A24" s="89" t="s">
        <v>26</v>
      </c>
      <c r="B24" s="136">
        <f>SUM(B25:B27)</f>
        <v>945.43600000000094</v>
      </c>
      <c r="C24" s="136">
        <f t="shared" ref="C24:F24" si="1">SUM(C25:C27)</f>
        <v>359.22496046318832</v>
      </c>
      <c r="D24" s="136">
        <f t="shared" si="1"/>
        <v>296.56891336095305</v>
      </c>
      <c r="E24" s="212">
        <v>62.656047102235284</v>
      </c>
      <c r="F24" s="136">
        <f t="shared" si="1"/>
        <v>586.21103953681268</v>
      </c>
    </row>
    <row r="25" spans="1:6" ht="26.85" customHeight="1" x14ac:dyDescent="0.2">
      <c r="A25" s="118" t="s">
        <v>86</v>
      </c>
      <c r="B25" s="26">
        <v>352.24867004760074</v>
      </c>
      <c r="C25" s="25">
        <v>40.752496945438104</v>
      </c>
      <c r="D25" s="25">
        <v>28.355529172820422</v>
      </c>
      <c r="E25" s="60">
        <v>12.396967772617685</v>
      </c>
      <c r="F25" s="20">
        <v>311.49617310216269</v>
      </c>
    </row>
    <row r="26" spans="1:6" ht="26.85" customHeight="1" x14ac:dyDescent="0.2">
      <c r="A26" s="118" t="s">
        <v>87</v>
      </c>
      <c r="B26" s="26">
        <v>441.2136963364261</v>
      </c>
      <c r="C26" s="20">
        <v>200.15424363674813</v>
      </c>
      <c r="D26" s="20">
        <v>163.22445041218143</v>
      </c>
      <c r="E26" s="25">
        <v>36.929793224566701</v>
      </c>
      <c r="F26" s="20">
        <v>241.05945269967796</v>
      </c>
    </row>
    <row r="27" spans="1:6" ht="27.75" customHeight="1" x14ac:dyDescent="0.2">
      <c r="A27" s="118" t="s">
        <v>88</v>
      </c>
      <c r="B27" s="22">
        <v>151.97363361597414</v>
      </c>
      <c r="C27" s="22">
        <v>118.31821988100208</v>
      </c>
      <c r="D27" s="23">
        <v>104.98893377595118</v>
      </c>
      <c r="E27" s="60">
        <v>13.329286105050896</v>
      </c>
      <c r="F27" s="25">
        <v>33.655413734972065</v>
      </c>
    </row>
  </sheetData>
  <mergeCells count="8">
    <mergeCell ref="A15:F15"/>
    <mergeCell ref="A22:F22"/>
    <mergeCell ref="A1:F1"/>
    <mergeCell ref="A2:F2"/>
    <mergeCell ref="F5:F6"/>
    <mergeCell ref="A9:F9"/>
    <mergeCell ref="B5:B6"/>
    <mergeCell ref="C5:E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B1" workbookViewId="0">
      <selection sqref="A1:XFD1048576"/>
    </sheetView>
  </sheetViews>
  <sheetFormatPr defaultColWidth="10.42578125" defaultRowHeight="12.75" x14ac:dyDescent="0.2"/>
  <cols>
    <col min="1" max="1" width="37" customWidth="1"/>
    <col min="2" max="2" width="22.42578125" customWidth="1"/>
    <col min="3" max="5" width="19.85546875" customWidth="1"/>
    <col min="6" max="6" width="21.28515625" customWidth="1"/>
  </cols>
  <sheetData>
    <row r="1" spans="1:7" ht="13.5" customHeight="1" x14ac:dyDescent="0.2">
      <c r="A1" s="235" t="s">
        <v>146</v>
      </c>
      <c r="B1" s="235"/>
      <c r="C1" s="235"/>
      <c r="D1" s="235"/>
      <c r="E1" s="235"/>
      <c r="F1" s="235"/>
    </row>
    <row r="2" spans="1:7" ht="13.5" customHeight="1" x14ac:dyDescent="0.2">
      <c r="A2" s="236" t="s">
        <v>65</v>
      </c>
      <c r="B2" s="236"/>
      <c r="C2" s="236"/>
      <c r="D2" s="236"/>
      <c r="E2" s="236"/>
      <c r="F2" s="236"/>
    </row>
    <row r="3" spans="1:7" x14ac:dyDescent="0.2">
      <c r="F3" s="94" t="s">
        <v>4</v>
      </c>
    </row>
    <row r="4" spans="1:7" ht="15.75" customHeight="1" x14ac:dyDescent="0.2">
      <c r="A4" s="14"/>
      <c r="B4" s="239" t="s">
        <v>16</v>
      </c>
      <c r="C4" s="239" t="s">
        <v>104</v>
      </c>
      <c r="D4" s="241"/>
      <c r="E4" s="241"/>
      <c r="F4" s="237" t="s">
        <v>106</v>
      </c>
    </row>
    <row r="5" spans="1:7" ht="32.25" customHeight="1" x14ac:dyDescent="0.2">
      <c r="A5" s="87"/>
      <c r="B5" s="240"/>
      <c r="C5" s="193" t="s">
        <v>50</v>
      </c>
      <c r="D5" s="193" t="s">
        <v>51</v>
      </c>
      <c r="E5" s="193" t="s">
        <v>18</v>
      </c>
      <c r="F5" s="238"/>
    </row>
    <row r="6" spans="1:7" ht="28.5" customHeight="1" thickBot="1" x14ac:dyDescent="0.25">
      <c r="A6" s="28"/>
      <c r="B6" s="133" t="s">
        <v>160</v>
      </c>
      <c r="C6" s="133" t="s">
        <v>160</v>
      </c>
      <c r="D6" s="133" t="s">
        <v>160</v>
      </c>
      <c r="E6" s="133" t="s">
        <v>160</v>
      </c>
      <c r="F6" s="134" t="s">
        <v>160</v>
      </c>
      <c r="G6" s="1"/>
    </row>
    <row r="7" spans="1:7" ht="3" customHeight="1" x14ac:dyDescent="0.2"/>
    <row r="8" spans="1:7" ht="13.5" x14ac:dyDescent="0.2">
      <c r="A8" s="234" t="s">
        <v>19</v>
      </c>
      <c r="B8" s="234"/>
      <c r="C8" s="234"/>
      <c r="D8" s="234"/>
      <c r="E8" s="234"/>
      <c r="F8" s="234"/>
    </row>
    <row r="9" spans="1:7" ht="6.2" customHeight="1" x14ac:dyDescent="0.2">
      <c r="A9" s="95"/>
      <c r="B9" s="123"/>
      <c r="C9" s="123"/>
      <c r="D9" s="123"/>
      <c r="E9" s="123"/>
      <c r="F9" s="123"/>
    </row>
    <row r="10" spans="1:7" ht="21.95" customHeight="1" x14ac:dyDescent="0.2">
      <c r="A10" s="89" t="s">
        <v>26</v>
      </c>
      <c r="B10" s="149">
        <f>SUM(B11:B13)</f>
        <v>100</v>
      </c>
      <c r="C10" s="149">
        <f t="shared" ref="C10:F10" si="0">SUM(C11:C13)</f>
        <v>100</v>
      </c>
      <c r="D10" s="149">
        <f t="shared" si="0"/>
        <v>100</v>
      </c>
      <c r="E10" s="149">
        <f t="shared" si="0"/>
        <v>100.00000000000001</v>
      </c>
      <c r="F10" s="149">
        <f t="shared" si="0"/>
        <v>100</v>
      </c>
    </row>
    <row r="11" spans="1:7" ht="26.85" customHeight="1" x14ac:dyDescent="0.2">
      <c r="A11" s="118" t="s">
        <v>86</v>
      </c>
      <c r="B11" s="29">
        <v>28.675785957606358</v>
      </c>
      <c r="C11" s="48">
        <v>9.4539081300389469</v>
      </c>
      <c r="D11" s="48">
        <v>8.2016167384288803</v>
      </c>
      <c r="E11" s="48">
        <v>18.128414955385093</v>
      </c>
      <c r="F11" s="47">
        <v>47.453093634260739</v>
      </c>
    </row>
    <row r="12" spans="1:7" ht="27.75" customHeight="1" x14ac:dyDescent="0.2">
      <c r="A12" s="118" t="s">
        <v>87</v>
      </c>
      <c r="B12" s="29">
        <v>56.228994880268942</v>
      </c>
      <c r="C12" s="46">
        <v>66.866597472274009</v>
      </c>
      <c r="D12" s="47">
        <v>66.665386248396985</v>
      </c>
      <c r="E12" s="47">
        <v>68.260369038980457</v>
      </c>
      <c r="F12" s="47">
        <v>45.837422391675432</v>
      </c>
    </row>
    <row r="13" spans="1:7" ht="26.85" customHeight="1" x14ac:dyDescent="0.2">
      <c r="A13" s="118" t="s">
        <v>88</v>
      </c>
      <c r="B13" s="29">
        <v>15.095219162124698</v>
      </c>
      <c r="C13" s="46">
        <v>23.679494397687055</v>
      </c>
      <c r="D13" s="47">
        <v>25.13299701317413</v>
      </c>
      <c r="E13" s="48">
        <v>13.611216005634455</v>
      </c>
      <c r="F13" s="47">
        <v>6.7094839740638248</v>
      </c>
    </row>
    <row r="14" spans="1:7" ht="5.25" customHeight="1" x14ac:dyDescent="0.25">
      <c r="A14" s="16"/>
      <c r="B14" s="16"/>
      <c r="C14" s="24"/>
      <c r="D14" s="24"/>
      <c r="E14" s="24"/>
      <c r="F14" s="17"/>
    </row>
    <row r="15" spans="1:7" ht="13.5" x14ac:dyDescent="0.2">
      <c r="A15" s="234" t="s">
        <v>13</v>
      </c>
      <c r="B15" s="234"/>
      <c r="C15" s="234"/>
      <c r="D15" s="234"/>
      <c r="E15" s="234"/>
      <c r="F15" s="234"/>
    </row>
    <row r="16" spans="1:7" ht="5.25" customHeight="1" x14ac:dyDescent="0.2">
      <c r="A16" s="95"/>
      <c r="B16" s="123"/>
      <c r="C16" s="123"/>
      <c r="D16" s="123"/>
      <c r="E16" s="123"/>
      <c r="F16" s="123"/>
    </row>
    <row r="17" spans="1:6" ht="21.95" customHeight="1" x14ac:dyDescent="0.2">
      <c r="A17" s="89" t="s">
        <v>26</v>
      </c>
      <c r="B17" s="149">
        <f>SUM(B18:B20)</f>
        <v>100</v>
      </c>
      <c r="C17" s="149">
        <f t="shared" ref="C17:F17" si="1">SUM(C18:C20)</f>
        <v>99.999999999999986</v>
      </c>
      <c r="D17" s="149">
        <f t="shared" si="1"/>
        <v>100</v>
      </c>
      <c r="E17" s="149">
        <v>100</v>
      </c>
      <c r="F17" s="149">
        <f t="shared" si="1"/>
        <v>100</v>
      </c>
    </row>
    <row r="18" spans="1:6" ht="26.85" customHeight="1" x14ac:dyDescent="0.2">
      <c r="A18" s="118" t="s">
        <v>86</v>
      </c>
      <c r="B18" s="29">
        <v>19.679863151393373</v>
      </c>
      <c r="C18" s="48">
        <v>8.2272044112617397</v>
      </c>
      <c r="D18" s="48">
        <v>7.3970478847454766</v>
      </c>
      <c r="E18" s="64">
        <v>16.150701125008073</v>
      </c>
      <c r="F18" s="47">
        <v>37.885864038630444</v>
      </c>
    </row>
    <row r="19" spans="1:6" ht="27.75" customHeight="1" x14ac:dyDescent="0.2">
      <c r="A19" s="118" t="s">
        <v>87</v>
      </c>
      <c r="B19" s="29">
        <v>66.2513760358935</v>
      </c>
      <c r="C19" s="46">
        <v>74.0998578185648</v>
      </c>
      <c r="D19" s="47">
        <v>73.546454734998861</v>
      </c>
      <c r="E19" s="47">
        <v>79.38185871111088</v>
      </c>
      <c r="F19" s="47">
        <v>53.774843770239379</v>
      </c>
    </row>
    <row r="20" spans="1:6" ht="26.85" customHeight="1" x14ac:dyDescent="0.2">
      <c r="A20" s="118" t="s">
        <v>88</v>
      </c>
      <c r="B20" s="29">
        <v>14.06876081271313</v>
      </c>
      <c r="C20" s="46">
        <v>17.672937770173451</v>
      </c>
      <c r="D20" s="47">
        <v>19.056497380255657</v>
      </c>
      <c r="E20" s="216" t="s">
        <v>84</v>
      </c>
      <c r="F20" s="48">
        <v>8.3392921911301698</v>
      </c>
    </row>
    <row r="21" spans="1:6" ht="6.2" customHeight="1" x14ac:dyDescent="0.25">
      <c r="A21" s="16"/>
      <c r="B21" s="16"/>
      <c r="C21" s="24"/>
      <c r="D21" s="24"/>
      <c r="E21" s="24"/>
      <c r="F21" s="17"/>
    </row>
    <row r="22" spans="1:6" ht="13.5" x14ac:dyDescent="0.2">
      <c r="A22" s="234" t="s">
        <v>20</v>
      </c>
      <c r="B22" s="234"/>
      <c r="C22" s="234"/>
      <c r="D22" s="234"/>
      <c r="E22" s="234"/>
      <c r="F22" s="234"/>
    </row>
    <row r="23" spans="1:6" ht="6.2" customHeight="1" x14ac:dyDescent="0.2">
      <c r="A23" s="95"/>
      <c r="B23" s="123"/>
      <c r="C23" s="123"/>
      <c r="D23" s="123"/>
      <c r="E23" s="123"/>
      <c r="F23" s="123"/>
    </row>
    <row r="24" spans="1:6" ht="21.95" customHeight="1" x14ac:dyDescent="0.2">
      <c r="A24" s="89" t="s">
        <v>26</v>
      </c>
      <c r="B24" s="149">
        <f>SUM(B25:B27)</f>
        <v>100</v>
      </c>
      <c r="C24" s="149">
        <f t="shared" ref="C24:F24" si="2">SUM(C25:C27)</f>
        <v>100</v>
      </c>
      <c r="D24" s="149">
        <f t="shared" si="2"/>
        <v>100</v>
      </c>
      <c r="E24" s="149">
        <f t="shared" si="2"/>
        <v>100</v>
      </c>
      <c r="F24" s="149">
        <f t="shared" si="2"/>
        <v>100</v>
      </c>
    </row>
    <row r="25" spans="1:6" ht="26.85" customHeight="1" x14ac:dyDescent="0.2">
      <c r="A25" s="118" t="s">
        <v>86</v>
      </c>
      <c r="B25" s="29">
        <v>37.257801696529469</v>
      </c>
      <c r="C25" s="48">
        <v>11.344561606434983</v>
      </c>
      <c r="D25" s="48">
        <v>9.5611940076500872</v>
      </c>
      <c r="E25" s="64">
        <v>19.78574829719096</v>
      </c>
      <c r="F25" s="47">
        <v>53.137206926073496</v>
      </c>
    </row>
    <row r="26" spans="1:6" ht="28.5" customHeight="1" x14ac:dyDescent="0.2">
      <c r="A26" s="118" t="s">
        <v>87</v>
      </c>
      <c r="B26" s="29">
        <v>46.667748672192047</v>
      </c>
      <c r="C26" s="46">
        <v>55.718356368852326</v>
      </c>
      <c r="D26" s="47">
        <v>55.037612864542382</v>
      </c>
      <c r="E26" s="47">
        <v>58.940509228596419</v>
      </c>
      <c r="F26" s="47">
        <v>41.121616012238199</v>
      </c>
    </row>
    <row r="27" spans="1:6" ht="26.85" customHeight="1" x14ac:dyDescent="0.2">
      <c r="A27" s="118" t="s">
        <v>88</v>
      </c>
      <c r="B27" s="29">
        <v>16.074449631278476</v>
      </c>
      <c r="C27" s="46">
        <v>32.937082024712694</v>
      </c>
      <c r="D27" s="47">
        <v>35.401193127807531</v>
      </c>
      <c r="E27" s="48">
        <v>21.273742474212622</v>
      </c>
      <c r="F27" s="48">
        <v>5.7411770616883064</v>
      </c>
    </row>
    <row r="28" spans="1:6" ht="5.25" customHeight="1" x14ac:dyDescent="0.2"/>
    <row r="29" spans="1:6" x14ac:dyDescent="0.2">
      <c r="E29" s="120"/>
    </row>
  </sheetData>
  <mergeCells count="8">
    <mergeCell ref="A8:F8"/>
    <mergeCell ref="A15:F15"/>
    <mergeCell ref="A22:F22"/>
    <mergeCell ref="A1:F1"/>
    <mergeCell ref="A2:F2"/>
    <mergeCell ref="F4:F5"/>
    <mergeCell ref="B4:B5"/>
    <mergeCell ref="C4:E4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4" width="19.85546875" style="2" customWidth="1"/>
    <col min="5" max="16384" width="8.85546875" style="2"/>
  </cols>
  <sheetData>
    <row r="1" spans="1:5" ht="13.9" customHeight="1" x14ac:dyDescent="0.2">
      <c r="A1" s="234" t="s">
        <v>147</v>
      </c>
      <c r="B1" s="234"/>
      <c r="C1" s="234"/>
      <c r="D1" s="234"/>
    </row>
    <row r="2" spans="1:5" ht="13.9" customHeight="1" x14ac:dyDescent="0.2">
      <c r="A2" s="242" t="s">
        <v>66</v>
      </c>
      <c r="B2" s="242"/>
      <c r="C2" s="242"/>
      <c r="D2" s="242"/>
    </row>
    <row r="3" spans="1:5" ht="13.5" customHeight="1" x14ac:dyDescent="0.2">
      <c r="A3" s="16"/>
      <c r="B3" s="16"/>
      <c r="C3" s="16"/>
      <c r="D3" s="13" t="s">
        <v>4</v>
      </c>
    </row>
    <row r="4" spans="1:5" ht="26.25" customHeight="1" x14ac:dyDescent="0.2">
      <c r="A4" s="14"/>
      <c r="B4" s="193" t="s">
        <v>22</v>
      </c>
      <c r="C4" s="193" t="s">
        <v>24</v>
      </c>
      <c r="D4" s="193" t="s">
        <v>25</v>
      </c>
    </row>
    <row r="5" spans="1:5" ht="30" customHeight="1" thickBot="1" x14ac:dyDescent="0.25">
      <c r="A5" s="28"/>
      <c r="B5" s="133" t="s">
        <v>160</v>
      </c>
      <c r="C5" s="133" t="s">
        <v>160</v>
      </c>
      <c r="D5" s="134" t="s">
        <v>160</v>
      </c>
      <c r="E5" s="155"/>
    </row>
    <row r="6" spans="1:5" ht="9.6" customHeight="1" x14ac:dyDescent="0.2">
      <c r="A6" s="16"/>
      <c r="B6" s="16"/>
      <c r="C6" s="16"/>
      <c r="D6" s="12"/>
    </row>
    <row r="7" spans="1:5" ht="13.9" customHeight="1" x14ac:dyDescent="0.2">
      <c r="A7" s="234" t="s">
        <v>19</v>
      </c>
      <c r="B7" s="234"/>
      <c r="C7" s="234"/>
      <c r="D7" s="234"/>
    </row>
    <row r="8" spans="1:5" ht="5.25" customHeight="1" x14ac:dyDescent="0.2">
      <c r="A8" s="95"/>
      <c r="B8" s="123"/>
      <c r="C8" s="123"/>
      <c r="D8" s="16"/>
    </row>
    <row r="9" spans="1:5" ht="22.35" customHeight="1" x14ac:dyDescent="0.2">
      <c r="A9" s="89" t="s">
        <v>26</v>
      </c>
      <c r="B9" s="61">
        <v>49.415026736739357</v>
      </c>
      <c r="C9" s="61">
        <v>43.181192700212058</v>
      </c>
      <c r="D9" s="61">
        <v>12.619974522468269</v>
      </c>
    </row>
    <row r="10" spans="1:5" ht="26.25" customHeight="1" x14ac:dyDescent="0.2">
      <c r="A10" s="118" t="s">
        <v>86</v>
      </c>
      <c r="B10" s="62">
        <v>16.29127528372539</v>
      </c>
      <c r="C10" s="63">
        <v>12.350336041667973</v>
      </c>
      <c r="D10" s="63">
        <v>24.233966933823876</v>
      </c>
    </row>
    <row r="11" spans="1:5" ht="26.25" customHeight="1" x14ac:dyDescent="0.2">
      <c r="A11" s="118" t="s">
        <v>87</v>
      </c>
      <c r="B11" s="62">
        <v>58.76353843640684</v>
      </c>
      <c r="C11" s="62">
        <v>51.195844708870041</v>
      </c>
      <c r="D11" s="62">
        <v>12.881529515221191</v>
      </c>
    </row>
    <row r="12" spans="1:5" ht="30.75" customHeight="1" x14ac:dyDescent="0.2">
      <c r="A12" s="118" t="s">
        <v>88</v>
      </c>
      <c r="B12" s="62">
        <v>77.516121906339848</v>
      </c>
      <c r="C12" s="62">
        <v>71.895132856552095</v>
      </c>
      <c r="D12" s="63">
        <v>7.2523554211798835</v>
      </c>
    </row>
    <row r="13" spans="1:5" ht="9.6" customHeight="1" x14ac:dyDescent="0.2">
      <c r="A13" s="57"/>
      <c r="B13" s="63"/>
      <c r="C13" s="63"/>
      <c r="D13" s="61"/>
    </row>
    <row r="14" spans="1:5" ht="13.9" customHeight="1" x14ac:dyDescent="0.2">
      <c r="A14" s="232" t="s">
        <v>13</v>
      </c>
      <c r="B14" s="232"/>
      <c r="C14" s="232"/>
      <c r="D14" s="232"/>
    </row>
    <row r="15" spans="1:5" ht="5.25" customHeight="1" x14ac:dyDescent="0.25">
      <c r="A15" s="115"/>
      <c r="B15" s="124"/>
      <c r="C15" s="124"/>
      <c r="D15" s="116"/>
    </row>
    <row r="16" spans="1:5" ht="22.35" customHeight="1" x14ac:dyDescent="0.2">
      <c r="A16" s="117" t="s">
        <v>26</v>
      </c>
      <c r="B16" s="61">
        <v>61.385110170106138</v>
      </c>
      <c r="C16" s="61">
        <v>55.563626448972968</v>
      </c>
      <c r="D16" s="215">
        <v>9.4867342588795385</v>
      </c>
    </row>
    <row r="17" spans="1:5" ht="26.25" customHeight="1" x14ac:dyDescent="0.2">
      <c r="A17" s="118" t="s">
        <v>86</v>
      </c>
      <c r="B17" s="62">
        <v>25.662162652870286</v>
      </c>
      <c r="C17" s="63">
        <v>20.884637374323571</v>
      </c>
      <c r="D17" s="63">
        <v>18.617001782631725</v>
      </c>
    </row>
    <row r="18" spans="1:5" ht="26.25" customHeight="1" x14ac:dyDescent="0.2">
      <c r="A18" s="118" t="s">
        <v>87</v>
      </c>
      <c r="B18" s="62">
        <v>68.657108847331088</v>
      </c>
      <c r="C18" s="62">
        <v>61.681854507109392</v>
      </c>
      <c r="D18" s="63">
        <v>10.163444686554628</v>
      </c>
    </row>
    <row r="19" spans="1:5" ht="32.25" customHeight="1" x14ac:dyDescent="0.2">
      <c r="A19" s="118" t="s">
        <v>88</v>
      </c>
      <c r="B19" s="62">
        <v>77.110930130477868</v>
      </c>
      <c r="C19" s="62">
        <v>75.262357215252194</v>
      </c>
      <c r="D19" s="216" t="s">
        <v>84</v>
      </c>
    </row>
    <row r="20" spans="1:5" ht="9.6" customHeight="1" x14ac:dyDescent="0.2">
      <c r="A20" s="57"/>
      <c r="B20" s="106"/>
      <c r="C20" s="106"/>
      <c r="D20" s="61"/>
    </row>
    <row r="21" spans="1:5" ht="13.9" customHeight="1" x14ac:dyDescent="0.2">
      <c r="A21" s="232" t="s">
        <v>23</v>
      </c>
      <c r="B21" s="232"/>
      <c r="C21" s="232"/>
      <c r="D21" s="232"/>
    </row>
    <row r="22" spans="1:5" ht="5.25" customHeight="1" x14ac:dyDescent="0.25">
      <c r="A22" s="115"/>
      <c r="B22" s="124"/>
      <c r="C22" s="124"/>
      <c r="D22" s="116"/>
    </row>
    <row r="23" spans="1:5" ht="22.35" customHeight="1" x14ac:dyDescent="0.2">
      <c r="A23" s="117" t="s">
        <v>26</v>
      </c>
      <c r="B23" s="61">
        <v>37.995693041431458</v>
      </c>
      <c r="C23" s="61">
        <v>31.368481141076998</v>
      </c>
      <c r="D23" s="215">
        <v>17.449529306339215</v>
      </c>
      <c r="E23" s="8"/>
    </row>
    <row r="24" spans="1:5" s="7" customFormat="1" ht="26.25" customHeight="1" x14ac:dyDescent="0.2">
      <c r="A24" s="118" t="s">
        <v>86</v>
      </c>
      <c r="B24" s="63">
        <v>11.569240826354592</v>
      </c>
      <c r="C24" s="63">
        <v>8.049861244043484</v>
      </c>
      <c r="D24" s="64">
        <v>30.536160464464242</v>
      </c>
    </row>
    <row r="25" spans="1:5" s="7" customFormat="1" ht="26.25" customHeight="1" x14ac:dyDescent="0.2">
      <c r="A25" s="118" t="s">
        <v>87</v>
      </c>
      <c r="B25" s="46">
        <v>45.364467444847918</v>
      </c>
      <c r="C25" s="46">
        <v>36.994420564796464</v>
      </c>
      <c r="D25" s="63">
        <v>18.45066712229649</v>
      </c>
    </row>
    <row r="26" spans="1:5" s="7" customFormat="1" ht="30" customHeight="1" x14ac:dyDescent="0.2">
      <c r="A26" s="118" t="s">
        <v>88</v>
      </c>
      <c r="B26" s="46">
        <v>77.854439000901479</v>
      </c>
      <c r="C26" s="46">
        <v>69.083650418762957</v>
      </c>
      <c r="D26" s="63">
        <v>11.265624278709362</v>
      </c>
    </row>
    <row r="27" spans="1:5" s="7" customFormat="1" ht="2.85" customHeight="1" x14ac:dyDescent="0.2">
      <c r="A27" s="30"/>
      <c r="B27" s="71"/>
      <c r="C27" s="71"/>
      <c r="D27" s="21"/>
    </row>
  </sheetData>
  <mergeCells count="5">
    <mergeCell ref="A1:D1"/>
    <mergeCell ref="A2:D2"/>
    <mergeCell ref="A7:D7"/>
    <mergeCell ref="A14:D14"/>
    <mergeCell ref="A21:D2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10" zoomScaleNormal="110" workbookViewId="0">
      <selection sqref="A1:XFD1048576"/>
    </sheetView>
  </sheetViews>
  <sheetFormatPr defaultColWidth="8.85546875" defaultRowHeight="12" x14ac:dyDescent="0.2"/>
  <cols>
    <col min="1" max="1" width="26.42578125" style="8" customWidth="1"/>
    <col min="2" max="4" width="19.85546875" style="8" customWidth="1"/>
    <col min="5" max="16384" width="8.85546875" style="8"/>
  </cols>
  <sheetData>
    <row r="1" spans="1:5" ht="13.9" customHeight="1" x14ac:dyDescent="0.2">
      <c r="A1" s="234" t="s">
        <v>148</v>
      </c>
      <c r="B1" s="234"/>
      <c r="C1" s="234"/>
      <c r="D1" s="234"/>
    </row>
    <row r="2" spans="1:5" ht="13.9" customHeight="1" x14ac:dyDescent="0.2">
      <c r="A2" s="244" t="s">
        <v>8</v>
      </c>
      <c r="B2" s="244"/>
      <c r="C2" s="244"/>
      <c r="D2" s="244"/>
    </row>
    <row r="3" spans="1:5" ht="13.9" customHeight="1" x14ac:dyDescent="0.2">
      <c r="A3" s="74"/>
      <c r="B3" s="126"/>
      <c r="C3" s="126"/>
      <c r="D3" s="77" t="s">
        <v>57</v>
      </c>
    </row>
    <row r="4" spans="1:5" ht="13.5" customHeight="1" x14ac:dyDescent="0.2">
      <c r="A4" s="32" t="s">
        <v>6</v>
      </c>
      <c r="B4" s="12"/>
      <c r="C4" s="12"/>
      <c r="D4" s="78" t="s">
        <v>58</v>
      </c>
    </row>
    <row r="5" spans="1:5" ht="15" customHeight="1" x14ac:dyDescent="0.2">
      <c r="A5" s="12"/>
      <c r="B5" s="193" t="s">
        <v>109</v>
      </c>
      <c r="C5" s="193" t="s">
        <v>110</v>
      </c>
      <c r="D5" s="193" t="s">
        <v>29</v>
      </c>
      <c r="E5" s="73"/>
    </row>
    <row r="6" spans="1:5" ht="29.25" customHeight="1" thickBot="1" x14ac:dyDescent="0.25">
      <c r="A6" s="28"/>
      <c r="B6" s="133" t="s">
        <v>160</v>
      </c>
      <c r="C6" s="133" t="s">
        <v>160</v>
      </c>
      <c r="D6" s="134" t="s">
        <v>160</v>
      </c>
      <c r="E6" s="73"/>
    </row>
    <row r="7" spans="1:5" ht="12" customHeight="1" x14ac:dyDescent="0.2">
      <c r="A7" s="30"/>
      <c r="B7" s="30"/>
      <c r="C7" s="30"/>
      <c r="D7" s="30"/>
      <c r="E7" s="73"/>
    </row>
    <row r="8" spans="1:5" ht="13.5" customHeight="1" x14ac:dyDescent="0.2">
      <c r="A8" s="45" t="s">
        <v>30</v>
      </c>
      <c r="B8" s="67">
        <v>797.71726320976234</v>
      </c>
      <c r="C8" s="67">
        <v>501.14834984880923</v>
      </c>
      <c r="D8" s="67">
        <v>296.56891336095305</v>
      </c>
    </row>
    <row r="9" spans="1:5" ht="13.5" customHeight="1" x14ac:dyDescent="0.2">
      <c r="A9" s="30" t="s">
        <v>31</v>
      </c>
      <c r="B9" s="52">
        <v>714.78964868050059</v>
      </c>
      <c r="C9" s="52">
        <v>446.25336792224738</v>
      </c>
      <c r="D9" s="86">
        <v>268.53628075825316</v>
      </c>
    </row>
    <row r="10" spans="1:5" ht="13.5" customHeight="1" x14ac:dyDescent="0.2">
      <c r="A10" s="30" t="s">
        <v>32</v>
      </c>
      <c r="B10" s="52">
        <v>74.642989986211205</v>
      </c>
      <c r="C10" s="52">
        <v>52.802339898872859</v>
      </c>
      <c r="D10" s="53">
        <v>21.840650087338346</v>
      </c>
    </row>
    <row r="11" spans="1:5" ht="25.5" customHeight="1" x14ac:dyDescent="0.2">
      <c r="A11" s="18" t="s">
        <v>33</v>
      </c>
      <c r="B11" s="111">
        <v>8.2846245430504748</v>
      </c>
      <c r="C11" s="216" t="s">
        <v>84</v>
      </c>
      <c r="D11" s="216" t="s">
        <v>84</v>
      </c>
    </row>
    <row r="12" spans="1:5" ht="12.75" customHeight="1" x14ac:dyDescent="0.2">
      <c r="A12" s="16"/>
      <c r="B12" s="16"/>
      <c r="C12" s="150"/>
      <c r="D12" s="16"/>
    </row>
    <row r="13" spans="1:5" ht="13.5" x14ac:dyDescent="0.2">
      <c r="A13" s="243" t="s">
        <v>48</v>
      </c>
      <c r="B13" s="243"/>
      <c r="C13" s="243"/>
      <c r="D13" s="243"/>
    </row>
    <row r="14" spans="1:5" ht="12" customHeight="1" x14ac:dyDescent="0.2">
      <c r="A14" s="70"/>
      <c r="B14" s="123"/>
      <c r="C14" s="123"/>
      <c r="D14" s="123"/>
    </row>
    <row r="15" spans="1:5" ht="13.15" customHeight="1" x14ac:dyDescent="0.2">
      <c r="A15" s="45" t="s">
        <v>30</v>
      </c>
      <c r="B15" s="31">
        <f>SUM(B16:B18)</f>
        <v>100</v>
      </c>
      <c r="C15" s="31">
        <v>100</v>
      </c>
      <c r="D15" s="31">
        <f>SUM(D16:D18)</f>
        <v>99.999999999999986</v>
      </c>
    </row>
    <row r="16" spans="1:5" ht="13.5" customHeight="1" x14ac:dyDescent="0.2">
      <c r="A16" s="30" t="s">
        <v>31</v>
      </c>
      <c r="B16" s="29">
        <v>89.604385118157381</v>
      </c>
      <c r="C16" s="46">
        <v>89.046161292734368</v>
      </c>
      <c r="D16" s="46">
        <v>90.547683408550157</v>
      </c>
    </row>
    <row r="17" spans="1:4" ht="13.5" customHeight="1" x14ac:dyDescent="0.2">
      <c r="A17" s="30" t="s">
        <v>32</v>
      </c>
      <c r="B17" s="29">
        <v>9.3570734179515416</v>
      </c>
      <c r="C17" s="46">
        <v>10.536269333183023</v>
      </c>
      <c r="D17" s="54">
        <v>7.3644435081960742</v>
      </c>
    </row>
    <row r="18" spans="1:4" ht="25.5" customHeight="1" x14ac:dyDescent="0.2">
      <c r="A18" s="18" t="s">
        <v>33</v>
      </c>
      <c r="B18" s="64">
        <v>1.0385414638910737</v>
      </c>
      <c r="C18" s="216" t="s">
        <v>84</v>
      </c>
      <c r="D18" s="64">
        <v>2.0878730832537542</v>
      </c>
    </row>
  </sheetData>
  <mergeCells count="3">
    <mergeCell ref="A13:D13"/>
    <mergeCell ref="A1:D1"/>
    <mergeCell ref="A2:D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4" width="19.85546875" style="17" customWidth="1"/>
    <col min="5" max="16384" width="9.140625" style="17"/>
  </cols>
  <sheetData>
    <row r="1" spans="1:5" ht="15.75" x14ac:dyDescent="0.25">
      <c r="A1" s="246" t="s">
        <v>149</v>
      </c>
      <c r="B1" s="246"/>
      <c r="C1" s="246"/>
      <c r="D1" s="246"/>
    </row>
    <row r="2" spans="1:5" ht="13.15" customHeight="1" x14ac:dyDescent="0.25">
      <c r="A2" s="247" t="s">
        <v>114</v>
      </c>
      <c r="B2" s="247"/>
      <c r="C2" s="247"/>
      <c r="D2" s="247"/>
    </row>
    <row r="3" spans="1:5" ht="13.15" customHeight="1" x14ac:dyDescent="0.25">
      <c r="A3" s="76"/>
      <c r="B3" s="128"/>
      <c r="C3" s="128"/>
      <c r="D3" s="77" t="s">
        <v>57</v>
      </c>
    </row>
    <row r="4" spans="1:5" ht="13.9" customHeight="1" x14ac:dyDescent="0.25">
      <c r="A4" s="32" t="s">
        <v>6</v>
      </c>
      <c r="B4" s="12"/>
      <c r="C4" s="12"/>
      <c r="D4" s="121" t="s">
        <v>58</v>
      </c>
    </row>
    <row r="5" spans="1:5" ht="15" customHeight="1" x14ac:dyDescent="0.25">
      <c r="A5" s="14"/>
      <c r="B5" s="193" t="s">
        <v>12</v>
      </c>
      <c r="C5" s="191" t="s">
        <v>28</v>
      </c>
      <c r="D5" s="193" t="s">
        <v>23</v>
      </c>
    </row>
    <row r="6" spans="1:5" ht="28.5" customHeight="1" thickBot="1" x14ac:dyDescent="0.3">
      <c r="A6" s="28"/>
      <c r="B6" s="133" t="s">
        <v>160</v>
      </c>
      <c r="C6" s="133" t="s">
        <v>160</v>
      </c>
      <c r="D6" s="134" t="s">
        <v>160</v>
      </c>
      <c r="E6" s="158"/>
    </row>
    <row r="7" spans="1:5" ht="12.75" customHeight="1" x14ac:dyDescent="0.25">
      <c r="A7" s="16"/>
      <c r="B7" s="67"/>
      <c r="C7" s="67"/>
      <c r="D7" s="67"/>
    </row>
    <row r="8" spans="1:5" ht="14.85" customHeight="1" x14ac:dyDescent="0.25">
      <c r="A8" s="45" t="s">
        <v>34</v>
      </c>
      <c r="B8" s="67">
        <v>797.71726320976234</v>
      </c>
      <c r="C8" s="67">
        <v>501.14834984880923</v>
      </c>
      <c r="D8" s="67">
        <v>296.56891336095305</v>
      </c>
    </row>
    <row r="9" spans="1:5" ht="16.7" customHeight="1" x14ac:dyDescent="0.25">
      <c r="A9" s="18" t="s">
        <v>123</v>
      </c>
      <c r="B9" s="55">
        <v>39.236878748873643</v>
      </c>
      <c r="C9" s="55">
        <v>25.237112106208141</v>
      </c>
      <c r="D9" s="110">
        <v>13.999766642665499</v>
      </c>
    </row>
    <row r="10" spans="1:5" ht="16.7" customHeight="1" x14ac:dyDescent="0.25">
      <c r="A10" s="18" t="s">
        <v>111</v>
      </c>
      <c r="B10" s="52">
        <v>275.01216471935754</v>
      </c>
      <c r="C10" s="52">
        <v>214.33171821479223</v>
      </c>
      <c r="D10" s="52">
        <v>60.68044650456536</v>
      </c>
    </row>
    <row r="11" spans="1:5" ht="16.7" customHeight="1" x14ac:dyDescent="0.25">
      <c r="A11" s="18" t="s">
        <v>112</v>
      </c>
      <c r="B11" s="52">
        <v>483.46821974153107</v>
      </c>
      <c r="C11" s="52">
        <v>261.57951952780888</v>
      </c>
      <c r="D11" s="22">
        <v>221.88870021372219</v>
      </c>
    </row>
    <row r="12" spans="1:5" ht="12.75" customHeight="1" x14ac:dyDescent="0.25">
      <c r="A12" s="16"/>
      <c r="B12" s="34"/>
      <c r="C12" s="34"/>
      <c r="D12" s="34"/>
    </row>
    <row r="13" spans="1:5" ht="13.9" customHeight="1" x14ac:dyDescent="0.25">
      <c r="A13" s="243" t="s">
        <v>48</v>
      </c>
      <c r="B13" s="243"/>
      <c r="C13" s="243"/>
      <c r="D13" s="243"/>
    </row>
    <row r="14" spans="1:5" ht="12.75" customHeight="1" x14ac:dyDescent="0.25">
      <c r="A14" s="33"/>
      <c r="B14" s="15"/>
      <c r="C14" s="15"/>
      <c r="D14" s="15"/>
    </row>
    <row r="15" spans="1:5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</row>
    <row r="16" spans="1:5" ht="16.7" customHeight="1" x14ac:dyDescent="0.25">
      <c r="A16" s="18" t="s">
        <v>122</v>
      </c>
      <c r="B16" s="79">
        <v>4.9186448079356886</v>
      </c>
      <c r="C16" s="54">
        <v>5.0358565709778134</v>
      </c>
      <c r="D16" s="151">
        <v>4.7205779203251925</v>
      </c>
    </row>
    <row r="17" spans="1:4" ht="16.7" customHeight="1" x14ac:dyDescent="0.25">
      <c r="A17" s="18" t="s">
        <v>111</v>
      </c>
      <c r="B17" s="46">
        <v>34.474891970219559</v>
      </c>
      <c r="C17" s="46">
        <v>42.768118119006807</v>
      </c>
      <c r="D17" s="46">
        <v>20.460825046322839</v>
      </c>
    </row>
    <row r="18" spans="1:4" ht="16.7" customHeight="1" x14ac:dyDescent="0.25">
      <c r="A18" s="18" t="s">
        <v>112</v>
      </c>
      <c r="B18" s="46">
        <v>60.606463221844756</v>
      </c>
      <c r="C18" s="46">
        <v>52.196025310015379</v>
      </c>
      <c r="D18" s="46">
        <v>74.818597033351978</v>
      </c>
    </row>
    <row r="19" spans="1:4" ht="16.7" customHeight="1" x14ac:dyDescent="0.25">
      <c r="A19" s="18"/>
      <c r="B19" s="46"/>
      <c r="C19" s="46"/>
      <c r="D19" s="46"/>
    </row>
    <row r="20" spans="1:4" ht="51" customHeight="1" x14ac:dyDescent="0.25">
      <c r="A20" s="245" t="s">
        <v>115</v>
      </c>
      <c r="B20" s="245"/>
      <c r="C20" s="245"/>
      <c r="D20" s="245"/>
    </row>
  </sheetData>
  <mergeCells count="4">
    <mergeCell ref="A13:D13"/>
    <mergeCell ref="A20:D20"/>
    <mergeCell ref="A1:D1"/>
    <mergeCell ref="A2:D2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2026-06-09T11:25:06Z</cp:lastPrinted>
  <dcterms:created xsi:type="dcterms:W3CDTF">2007-02-09T08:19:43Z</dcterms:created>
  <dcterms:modified xsi:type="dcterms:W3CDTF">2026-06-11T08:16:57Z</dcterms:modified>
</cp:coreProperties>
</file>