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vir.juljevic\AppData\Local\Microsoft\Windows\INetCache\Content.Outlook\18GVJWVK\"/>
    </mc:Choice>
  </mc:AlternateContent>
  <bookViews>
    <workbookView xWindow="0" yWindow="0" windowWidth="14895" windowHeight="10680" tabRatio="735" activeTab="5"/>
  </bookViews>
  <sheets>
    <sheet name="Po mjesecima" sheetId="11" r:id="rId1"/>
    <sheet name="nova" sheetId="5" r:id="rId2"/>
    <sheet name="gorivo" sheetId="4" r:id="rId3"/>
    <sheet name="eko" sheetId="8" r:id="rId4"/>
    <sheet name="novi_boja" sheetId="12" r:id="rId5"/>
    <sheet name="marka_novi" sheetId="13" r:id="rId6"/>
  </sheets>
  <definedNames>
    <definedName name="_xlnm._FilterDatabase" localSheetId="4" hidden="1">novi_boja!$A$2:$D$12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4" l="1"/>
  <c r="C3" i="4"/>
  <c r="D3" i="4"/>
  <c r="B3" i="11"/>
  <c r="C3" i="11"/>
  <c r="D3" i="11"/>
  <c r="C11" i="8"/>
  <c r="D11" i="8"/>
  <c r="B11" i="8"/>
</calcChain>
</file>

<file path=xl/sharedStrings.xml><?xml version="1.0" encoding="utf-8"?>
<sst xmlns="http://schemas.openxmlformats.org/spreadsheetml/2006/main" count="121" uniqueCount="73">
  <si>
    <t>BMW</t>
  </si>
  <si>
    <t>KIA</t>
  </si>
  <si>
    <t>Ukupno</t>
  </si>
  <si>
    <t>Autobus</t>
  </si>
  <si>
    <t>Moped</t>
  </si>
  <si>
    <t>Motocikl</t>
  </si>
  <si>
    <t>Poluprikolica</t>
  </si>
  <si>
    <t>Prikolica</t>
  </si>
  <si>
    <t>Putnički automobil</t>
  </si>
  <si>
    <t>Specijalno vozilo</t>
  </si>
  <si>
    <t>Tegljač</t>
  </si>
  <si>
    <t>Kamion</t>
  </si>
  <si>
    <t>Poljoprivredni traktor</t>
  </si>
  <si>
    <t>Ostala vozila</t>
  </si>
  <si>
    <t>Vrsta vozila</t>
  </si>
  <si>
    <t>Total</t>
  </si>
  <si>
    <t>Dizel</t>
  </si>
  <si>
    <t>Benzin</t>
  </si>
  <si>
    <t>Hibrid</t>
  </si>
  <si>
    <t>Plin</t>
  </si>
  <si>
    <t>Električni pogon</t>
  </si>
  <si>
    <t>Siva</t>
  </si>
  <si>
    <t>Crna</t>
  </si>
  <si>
    <t>Bijela</t>
  </si>
  <si>
    <t>Plava</t>
  </si>
  <si>
    <t>Crvena</t>
  </si>
  <si>
    <t>Smeđa</t>
  </si>
  <si>
    <t>Zelena</t>
  </si>
  <si>
    <t>Žuta</t>
  </si>
  <si>
    <t>Narandžasta</t>
  </si>
  <si>
    <t>Ljubičasta</t>
  </si>
  <si>
    <t>Boja vozila</t>
  </si>
  <si>
    <t>Konvencionalno</t>
  </si>
  <si>
    <t>Euro 1</t>
  </si>
  <si>
    <t>Euro 2</t>
  </si>
  <si>
    <t>Euro 3</t>
  </si>
  <si>
    <t>Euro 4</t>
  </si>
  <si>
    <t>Euro 5</t>
  </si>
  <si>
    <t>Euro 6</t>
  </si>
  <si>
    <t>Nema podataka</t>
  </si>
  <si>
    <t>Marka vozila</t>
  </si>
  <si>
    <t>Škoda</t>
  </si>
  <si>
    <t>Volkswagen</t>
  </si>
  <si>
    <t>Toyota</t>
  </si>
  <si>
    <t>Hyundai</t>
  </si>
  <si>
    <t>Renault</t>
  </si>
  <si>
    <t>Dacia</t>
  </si>
  <si>
    <t>Suzuki</t>
  </si>
  <si>
    <t>Mercedes-Benz</t>
  </si>
  <si>
    <t>Audi</t>
  </si>
  <si>
    <t>Volvo</t>
  </si>
  <si>
    <t>Citroen</t>
  </si>
  <si>
    <t>Geely</t>
  </si>
  <si>
    <t>Opel</t>
  </si>
  <si>
    <t>Cupra</t>
  </si>
  <si>
    <t>Peugeot</t>
  </si>
  <si>
    <t>Mazda</t>
  </si>
  <si>
    <t>Chery</t>
  </si>
  <si>
    <t>Seat</t>
  </si>
  <si>
    <t>Tabela 1. Prvi put registrirana motorna i priključna vozila</t>
  </si>
  <si>
    <t>I - III
2025</t>
  </si>
  <si>
    <t>I - III
 2026</t>
  </si>
  <si>
    <r>
      <rPr>
        <b/>
        <u/>
        <sz val="10"/>
        <color indexed="8"/>
        <rFont val="Arial Narrow"/>
        <family val="2"/>
      </rPr>
      <t>I - III 2026</t>
    </r>
    <r>
      <rPr>
        <b/>
        <sz val="10"/>
        <color indexed="8"/>
        <rFont val="Arial Narrow"/>
        <family val="2"/>
      </rPr>
      <t xml:space="preserve">
I -III 2025</t>
    </r>
  </si>
  <si>
    <t>Prvi put registrirani putnički automobili prema vrsti goriva</t>
  </si>
  <si>
    <t>I - III 
2026</t>
  </si>
  <si>
    <t>Top 20 prvi put registriranih novih putničkih vozila prema marki vozila</t>
  </si>
  <si>
    <t>I - III
2026</t>
  </si>
  <si>
    <t>januar</t>
  </si>
  <si>
    <t>februar</t>
  </si>
  <si>
    <t>mart</t>
  </si>
  <si>
    <t>Prvi put registrirani putnički automobili prema EKO karakteristikama</t>
  </si>
  <si>
    <t>Tabela 4. Prvi put registrirana nova vozila</t>
  </si>
  <si>
    <t>Prvi put registrirani novi putnički automobili prema boji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</si>
</sst>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b/>
      <u/>
      <sz val="10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</cellStyleXfs>
  <cellXfs count="59">
    <xf numFmtId="0" fontId="0" fillId="0" borderId="0" xfId="0"/>
    <xf numFmtId="0" fontId="3" fillId="0" borderId="0" xfId="0" applyFont="1"/>
    <xf numFmtId="0" fontId="4" fillId="0" borderId="0" xfId="0" applyFont="1"/>
    <xf numFmtId="3" fontId="0" fillId="0" borderId="0" xfId="0" applyNumberFormat="1"/>
    <xf numFmtId="0" fontId="0" fillId="0" borderId="0" xfId="0" applyAlignment="1">
      <alignment vertical="center"/>
    </xf>
    <xf numFmtId="0" fontId="1" fillId="0" borderId="0" xfId="5" applyFont="1" applyFill="1" applyBorder="1" applyAlignment="1"/>
    <xf numFmtId="3" fontId="1" fillId="0" borderId="0" xfId="5" applyNumberFormat="1" applyFont="1" applyFill="1" applyBorder="1" applyAlignment="1">
      <alignment horizontal="right"/>
    </xf>
    <xf numFmtId="0" fontId="5" fillId="0" borderId="0" xfId="5" applyFont="1" applyFill="1" applyBorder="1" applyAlignment="1"/>
    <xf numFmtId="3" fontId="3" fillId="0" borderId="0" xfId="0" applyNumberFormat="1" applyFont="1" applyBorder="1"/>
    <xf numFmtId="0" fontId="8" fillId="0" borderId="0" xfId="5" applyFont="1" applyFill="1" applyBorder="1" applyAlignment="1"/>
    <xf numFmtId="3" fontId="7" fillId="0" borderId="0" xfId="7" applyNumberFormat="1" applyFont="1" applyBorder="1"/>
    <xf numFmtId="0" fontId="9" fillId="0" borderId="0" xfId="5" applyFont="1" applyFill="1" applyBorder="1" applyAlignment="1"/>
    <xf numFmtId="3" fontId="9" fillId="0" borderId="0" xfId="5" applyNumberFormat="1" applyFont="1" applyFill="1" applyBorder="1" applyAlignment="1">
      <alignment horizontal="right"/>
    </xf>
    <xf numFmtId="0" fontId="10" fillId="0" borderId="4" xfId="2" applyFont="1" applyFill="1" applyBorder="1" applyAlignment="1">
      <alignment horizontal="center" vertical="center"/>
    </xf>
    <xf numFmtId="0" fontId="10" fillId="0" borderId="4" xfId="5" applyFont="1" applyFill="1" applyBorder="1" applyAlignment="1">
      <alignment horizontal="center" vertical="center"/>
    </xf>
    <xf numFmtId="0" fontId="10" fillId="0" borderId="5" xfId="5" applyFont="1" applyFill="1" applyBorder="1" applyAlignment="1">
      <alignment horizontal="center" vertical="center"/>
    </xf>
    <xf numFmtId="0" fontId="10" fillId="0" borderId="3" xfId="5" applyFont="1" applyFill="1" applyBorder="1" applyAlignment="1">
      <alignment horizontal="center" vertical="center" wrapText="1"/>
    </xf>
    <xf numFmtId="3" fontId="8" fillId="0" borderId="0" xfId="5" applyNumberFormat="1" applyFont="1" applyFill="1" applyBorder="1" applyAlignment="1">
      <alignment horizontal="right"/>
    </xf>
    <xf numFmtId="164" fontId="8" fillId="0" borderId="0" xfId="5" applyNumberFormat="1" applyFont="1" applyFill="1" applyBorder="1" applyAlignment="1">
      <alignment horizontal="right"/>
    </xf>
    <xf numFmtId="164" fontId="9" fillId="0" borderId="0" xfId="5" applyNumberFormat="1" applyFont="1" applyFill="1" applyBorder="1" applyAlignment="1">
      <alignment horizontal="right"/>
    </xf>
    <xf numFmtId="0" fontId="10" fillId="0" borderId="3" xfId="5" applyFont="1" applyFill="1" applyBorder="1" applyAlignment="1">
      <alignment horizontal="center" vertical="center"/>
    </xf>
    <xf numFmtId="164" fontId="7" fillId="0" borderId="0" xfId="7" applyNumberFormat="1" applyFont="1" applyBorder="1"/>
    <xf numFmtId="3" fontId="12" fillId="0" borderId="0" xfId="7" applyNumberFormat="1" applyFont="1" applyBorder="1"/>
    <xf numFmtId="164" fontId="12" fillId="0" borderId="0" xfId="7" applyNumberFormat="1" applyFont="1" applyBorder="1"/>
    <xf numFmtId="0" fontId="9" fillId="0" borderId="2" xfId="3" applyFont="1" applyFill="1" applyBorder="1" applyAlignment="1"/>
    <xf numFmtId="0" fontId="8" fillId="0" borderId="0" xfId="3" applyFont="1" applyFill="1" applyBorder="1" applyAlignment="1"/>
    <xf numFmtId="0" fontId="9" fillId="0" borderId="0" xfId="3" applyFont="1" applyFill="1" applyBorder="1" applyAlignment="1"/>
    <xf numFmtId="3" fontId="12" fillId="0" borderId="0" xfId="7" applyNumberFormat="1" applyFont="1" applyFill="1" applyBorder="1"/>
    <xf numFmtId="0" fontId="12" fillId="0" borderId="0" xfId="0" applyFont="1" applyFill="1" applyBorder="1"/>
    <xf numFmtId="0" fontId="0" fillId="0" borderId="0" xfId="0" applyFill="1" applyBorder="1"/>
    <xf numFmtId="0" fontId="9" fillId="0" borderId="0" xfId="8" applyFont="1"/>
    <xf numFmtId="0" fontId="8" fillId="0" borderId="1" xfId="3" applyFont="1" applyFill="1" applyBorder="1" applyAlignment="1">
      <alignment horizontal="center" vertical="center"/>
    </xf>
    <xf numFmtId="3" fontId="8" fillId="0" borderId="0" xfId="5" applyNumberFormat="1" applyFont="1" applyFill="1" applyBorder="1" applyAlignment="1"/>
    <xf numFmtId="0" fontId="9" fillId="0" borderId="2" xfId="3" applyFont="1" applyFill="1" applyBorder="1" applyAlignment="1">
      <alignment horizontal="right"/>
    </xf>
    <xf numFmtId="3" fontId="9" fillId="0" borderId="0" xfId="5" applyNumberFormat="1" applyFont="1" applyFill="1" applyBorder="1" applyAlignment="1"/>
    <xf numFmtId="0" fontId="9" fillId="0" borderId="0" xfId="3" applyFont="1" applyFill="1" applyBorder="1" applyAlignment="1">
      <alignment horizontal="right"/>
    </xf>
    <xf numFmtId="0" fontId="9" fillId="0" borderId="2" xfId="3" applyFont="1" applyBorder="1" applyAlignment="1"/>
    <xf numFmtId="0" fontId="8" fillId="0" borderId="0" xfId="3" applyFont="1" applyFill="1" applyBorder="1" applyAlignment="1">
      <alignment horizontal="center" vertical="center"/>
    </xf>
    <xf numFmtId="0" fontId="9" fillId="0" borderId="6" xfId="3" applyFont="1" applyFill="1" applyBorder="1" applyAlignment="1"/>
    <xf numFmtId="0" fontId="2" fillId="0" borderId="0" xfId="8"/>
    <xf numFmtId="0" fontId="9" fillId="0" borderId="2" xfId="6" applyFont="1" applyFill="1" applyBorder="1" applyAlignment="1">
      <alignment wrapText="1"/>
    </xf>
    <xf numFmtId="0" fontId="10" fillId="0" borderId="1" xfId="6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 wrapText="1"/>
    </xf>
    <xf numFmtId="0" fontId="8" fillId="0" borderId="4" xfId="3" applyFont="1" applyFill="1" applyBorder="1" applyAlignment="1">
      <alignment horizontal="center" vertical="center" wrapText="1"/>
    </xf>
    <xf numFmtId="0" fontId="11" fillId="0" borderId="0" xfId="8" applyFont="1"/>
    <xf numFmtId="0" fontId="11" fillId="0" borderId="0" xfId="7" applyFont="1" applyBorder="1" applyAlignment="1"/>
    <xf numFmtId="0" fontId="11" fillId="0" borderId="0" xfId="8" applyFont="1" applyAlignment="1"/>
    <xf numFmtId="164" fontId="9" fillId="0" borderId="0" xfId="5" applyNumberFormat="1" applyFont="1" applyFill="1" applyBorder="1" applyAlignment="1"/>
    <xf numFmtId="0" fontId="9" fillId="0" borderId="0" xfId="4" applyFont="1" applyFill="1" applyBorder="1" applyAlignment="1"/>
    <xf numFmtId="3" fontId="9" fillId="0" borderId="0" xfId="4" applyNumberFormat="1" applyFont="1" applyFill="1" applyBorder="1" applyAlignment="1">
      <alignment horizontal="right"/>
    </xf>
    <xf numFmtId="164" fontId="9" fillId="0" borderId="0" xfId="4" applyNumberFormat="1" applyFont="1" applyFill="1" applyBorder="1" applyAlignment="1">
      <alignment horizontal="right"/>
    </xf>
    <xf numFmtId="3" fontId="9" fillId="0" borderId="0" xfId="4" applyNumberFormat="1" applyFont="1" applyFill="1" applyBorder="1" applyAlignment="1"/>
    <xf numFmtId="0" fontId="7" fillId="0" borderId="0" xfId="0" applyFont="1" applyFill="1" applyBorder="1"/>
    <xf numFmtId="3" fontId="7" fillId="0" borderId="0" xfId="0" applyNumberFormat="1" applyFont="1" applyFill="1" applyBorder="1"/>
    <xf numFmtId="164" fontId="7" fillId="0" borderId="0" xfId="0" applyNumberFormat="1" applyFont="1" applyFill="1" applyBorder="1"/>
    <xf numFmtId="0" fontId="10" fillId="0" borderId="3" xfId="2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7" xfId="0" applyFont="1" applyBorder="1" applyAlignment="1">
      <alignment horizontal="left"/>
    </xf>
  </cellXfs>
  <cellStyles count="9">
    <cellStyle name="Normal" xfId="0" builtinId="0"/>
    <cellStyle name="Normal 2" xfId="8"/>
    <cellStyle name="Normal 4" xfId="7"/>
    <cellStyle name="Normal_final" xfId="2"/>
    <cellStyle name="Normal_marka_nova" xfId="6"/>
    <cellStyle name="Normal_Po mjesecima" xfId="5"/>
    <cellStyle name="Normal_Sheet1" xfId="3"/>
    <cellStyle name="Normal_Sheet2" xfId="1"/>
    <cellStyle name="Normal_Sheet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bs-Latn-BA" sz="900" b="1" i="0" baseline="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</a:rPr>
              <a:t>Prvi put registrirani novi putnički automobili prema boji vozila, </a:t>
            </a:r>
          </a:p>
          <a:p>
            <a:pPr>
              <a:defRPr sz="900">
                <a:solidFill>
                  <a:sysClr val="windowText" lastClr="000000"/>
                </a:solidFill>
              </a:defRPr>
            </a:pPr>
            <a:r>
              <a:rPr lang="bs-Latn-BA" sz="900" b="1" i="0" baseline="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</a:rPr>
              <a:t>I tromjesečje 2026.</a:t>
            </a:r>
            <a:endParaRPr lang="en-GB" sz="900">
              <a:solidFill>
                <a:sysClr val="windowText" lastClr="000000"/>
              </a:solidFill>
              <a:effectLst/>
              <a:latin typeface="Arial Narrow" panose="020B060602020203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novi_boja!$F$2</c:f>
              <c:strCache>
                <c:ptCount val="1"/>
                <c:pt idx="0">
                  <c:v>I - III 
2026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novi_boja!$E$3:$E$12</c:f>
              <c:strCache>
                <c:ptCount val="10"/>
                <c:pt idx="0">
                  <c:v>Siva</c:v>
                </c:pt>
                <c:pt idx="1">
                  <c:v>Bijela</c:v>
                </c:pt>
                <c:pt idx="2">
                  <c:v>Crna</c:v>
                </c:pt>
                <c:pt idx="3">
                  <c:v>Plava</c:v>
                </c:pt>
                <c:pt idx="4">
                  <c:v>Crvena</c:v>
                </c:pt>
                <c:pt idx="5">
                  <c:v>Zelena</c:v>
                </c:pt>
                <c:pt idx="6">
                  <c:v>Smeđa</c:v>
                </c:pt>
                <c:pt idx="7">
                  <c:v>Žuta</c:v>
                </c:pt>
                <c:pt idx="8">
                  <c:v>Narandžasta</c:v>
                </c:pt>
                <c:pt idx="9">
                  <c:v>Ljubičasta</c:v>
                </c:pt>
              </c:strCache>
            </c:strRef>
          </c:cat>
          <c:val>
            <c:numRef>
              <c:f>novi_boja!$F$3:$F$12</c:f>
              <c:numCache>
                <c:formatCode>General</c:formatCode>
                <c:ptCount val="10"/>
                <c:pt idx="0">
                  <c:v>502</c:v>
                </c:pt>
                <c:pt idx="1">
                  <c:v>358</c:v>
                </c:pt>
                <c:pt idx="2">
                  <c:v>402</c:v>
                </c:pt>
                <c:pt idx="3">
                  <c:v>120</c:v>
                </c:pt>
                <c:pt idx="4">
                  <c:v>116</c:v>
                </c:pt>
                <c:pt idx="5">
                  <c:v>91</c:v>
                </c:pt>
                <c:pt idx="6">
                  <c:v>21</c:v>
                </c:pt>
                <c:pt idx="7">
                  <c:v>17</c:v>
                </c:pt>
                <c:pt idx="8">
                  <c:v>11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5F-4D99-9E2F-CF73A3125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5"/>
        <c:axId val="1623616239"/>
        <c:axId val="1623600847"/>
      </c:barChart>
      <c:catAx>
        <c:axId val="162361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623600847"/>
        <c:crosses val="autoZero"/>
        <c:auto val="1"/>
        <c:lblAlgn val="ctr"/>
        <c:lblOffset val="100"/>
        <c:noMultiLvlLbl val="0"/>
      </c:catAx>
      <c:valAx>
        <c:axId val="162360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623616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bs-Latn-BA" sz="900" b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Top 20 prvi put registriranih novih putničkih automobila prema marki vozila, I tromjesečje 2026.</a:t>
            </a:r>
            <a:endParaRPr lang="en-GB" sz="900" b="1"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marka_novi!$B$2</c:f>
              <c:strCache>
                <c:ptCount val="1"/>
                <c:pt idx="0">
                  <c:v>I - III
2026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marka_novi!$A$3:$A$22</c:f>
              <c:strCache>
                <c:ptCount val="20"/>
                <c:pt idx="0">
                  <c:v>Škoda</c:v>
                </c:pt>
                <c:pt idx="1">
                  <c:v>Volkswagen</c:v>
                </c:pt>
                <c:pt idx="2">
                  <c:v>Toyota</c:v>
                </c:pt>
                <c:pt idx="3">
                  <c:v>Renault</c:v>
                </c:pt>
                <c:pt idx="4">
                  <c:v>Hyundai</c:v>
                </c:pt>
                <c:pt idx="5">
                  <c:v>Audi</c:v>
                </c:pt>
                <c:pt idx="6">
                  <c:v>Opel</c:v>
                </c:pt>
                <c:pt idx="7">
                  <c:v>Suzuki</c:v>
                </c:pt>
                <c:pt idx="8">
                  <c:v>KIA</c:v>
                </c:pt>
                <c:pt idx="9">
                  <c:v>Citroen</c:v>
                </c:pt>
                <c:pt idx="10">
                  <c:v>Mercedes-Benz</c:v>
                </c:pt>
                <c:pt idx="11">
                  <c:v>Dacia</c:v>
                </c:pt>
                <c:pt idx="12">
                  <c:v>BMW</c:v>
                </c:pt>
                <c:pt idx="13">
                  <c:v>Cupra</c:v>
                </c:pt>
                <c:pt idx="14">
                  <c:v>Volvo</c:v>
                </c:pt>
                <c:pt idx="15">
                  <c:v>Geely</c:v>
                </c:pt>
                <c:pt idx="16">
                  <c:v>Peugeot</c:v>
                </c:pt>
                <c:pt idx="17">
                  <c:v>Chery</c:v>
                </c:pt>
                <c:pt idx="18">
                  <c:v>Seat</c:v>
                </c:pt>
                <c:pt idx="19">
                  <c:v>Mazda</c:v>
                </c:pt>
              </c:strCache>
            </c:strRef>
          </c:cat>
          <c:val>
            <c:numRef>
              <c:f>marka_novi!$B$3:$B$22</c:f>
              <c:numCache>
                <c:formatCode>General</c:formatCode>
                <c:ptCount val="20"/>
                <c:pt idx="0">
                  <c:v>409</c:v>
                </c:pt>
                <c:pt idx="1">
                  <c:v>177</c:v>
                </c:pt>
                <c:pt idx="2">
                  <c:v>165</c:v>
                </c:pt>
                <c:pt idx="3">
                  <c:v>105</c:v>
                </c:pt>
                <c:pt idx="4">
                  <c:v>90</c:v>
                </c:pt>
                <c:pt idx="5">
                  <c:v>71</c:v>
                </c:pt>
                <c:pt idx="6">
                  <c:v>64</c:v>
                </c:pt>
                <c:pt idx="7">
                  <c:v>61</c:v>
                </c:pt>
                <c:pt idx="8">
                  <c:v>52</c:v>
                </c:pt>
                <c:pt idx="9">
                  <c:v>46</c:v>
                </c:pt>
                <c:pt idx="10">
                  <c:v>44</c:v>
                </c:pt>
                <c:pt idx="11">
                  <c:v>39</c:v>
                </c:pt>
                <c:pt idx="12">
                  <c:v>37</c:v>
                </c:pt>
                <c:pt idx="13">
                  <c:v>33</c:v>
                </c:pt>
                <c:pt idx="14">
                  <c:v>29</c:v>
                </c:pt>
                <c:pt idx="15">
                  <c:v>26</c:v>
                </c:pt>
                <c:pt idx="16">
                  <c:v>24</c:v>
                </c:pt>
                <c:pt idx="17">
                  <c:v>24</c:v>
                </c:pt>
                <c:pt idx="18">
                  <c:v>23</c:v>
                </c:pt>
                <c:pt idx="19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37-434A-AA3E-5BFD5CBA9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5"/>
        <c:axId val="1623616239"/>
        <c:axId val="1623600847"/>
      </c:barChart>
      <c:catAx>
        <c:axId val="162361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623600847"/>
        <c:crosses val="autoZero"/>
        <c:auto val="1"/>
        <c:lblAlgn val="ctr"/>
        <c:lblOffset val="100"/>
        <c:noMultiLvlLbl val="0"/>
      </c:catAx>
      <c:valAx>
        <c:axId val="162360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623616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495299</xdr:colOff>
      <xdr:row>13</xdr:row>
      <xdr:rowOff>38100</xdr:rowOff>
    </xdr:from>
    <xdr:to>
      <xdr:col>7</xdr:col>
      <xdr:colOff>276225</xdr:colOff>
      <xdr:row>24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38101</xdr:colOff>
      <xdr:row>3</xdr:row>
      <xdr:rowOff>171450</xdr:rowOff>
    </xdr:from>
    <xdr:to>
      <xdr:col>12</xdr:col>
      <xdr:colOff>428625</xdr:colOff>
      <xdr:row>17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C20" sqref="C20"/>
    </sheetView>
  </sheetViews>
  <sheetFormatPr defaultRowHeight="17.25" customHeight="1" x14ac:dyDescent="0.25"/>
  <cols>
    <col min="1" max="1" width="17.140625" customWidth="1"/>
    <col min="2" max="4" width="9.28515625" customWidth="1"/>
    <col min="5" max="7" width="12" customWidth="1"/>
  </cols>
  <sheetData>
    <row r="1" spans="1:7" ht="27" customHeight="1" x14ac:dyDescent="0.25">
      <c r="A1" s="45" t="s">
        <v>59</v>
      </c>
    </row>
    <row r="2" spans="1:7" ht="31.5" customHeight="1" x14ac:dyDescent="0.25">
      <c r="A2" s="13" t="s">
        <v>14</v>
      </c>
      <c r="B2" s="14" t="s">
        <v>67</v>
      </c>
      <c r="C2" s="15" t="s">
        <v>68</v>
      </c>
      <c r="D2" s="20" t="s">
        <v>69</v>
      </c>
      <c r="E2" s="16" t="s">
        <v>61</v>
      </c>
      <c r="F2" s="16" t="s">
        <v>60</v>
      </c>
      <c r="G2" s="16" t="s">
        <v>62</v>
      </c>
    </row>
    <row r="3" spans="1:7" ht="15" customHeight="1" x14ac:dyDescent="0.25">
      <c r="A3" s="9" t="s">
        <v>2</v>
      </c>
      <c r="B3" s="10">
        <f t="shared" ref="B3:D3" si="0">SUM(B4:B14)</f>
        <v>4698</v>
      </c>
      <c r="C3" s="10">
        <f t="shared" si="0"/>
        <v>5697</v>
      </c>
      <c r="D3" s="10">
        <f t="shared" si="0"/>
        <v>6519</v>
      </c>
      <c r="E3" s="10">
        <v>16914</v>
      </c>
      <c r="F3" s="17">
        <v>16055</v>
      </c>
      <c r="G3" s="18">
        <v>105.35035814388041</v>
      </c>
    </row>
    <row r="4" spans="1:7" ht="15" customHeight="1" x14ac:dyDescent="0.25">
      <c r="A4" s="11" t="s">
        <v>4</v>
      </c>
      <c r="B4" s="12">
        <v>16</v>
      </c>
      <c r="C4" s="12">
        <v>30</v>
      </c>
      <c r="D4" s="12">
        <v>124</v>
      </c>
      <c r="E4" s="12">
        <v>170</v>
      </c>
      <c r="F4" s="12">
        <v>124</v>
      </c>
      <c r="G4" s="19">
        <v>137.09677419354838</v>
      </c>
    </row>
    <row r="5" spans="1:7" ht="15" customHeight="1" x14ac:dyDescent="0.25">
      <c r="A5" s="11" t="s">
        <v>5</v>
      </c>
      <c r="B5" s="12">
        <v>19</v>
      </c>
      <c r="C5" s="12">
        <v>106</v>
      </c>
      <c r="D5" s="12">
        <v>300</v>
      </c>
      <c r="E5" s="12">
        <v>425</v>
      </c>
      <c r="F5" s="12">
        <v>365</v>
      </c>
      <c r="G5" s="19">
        <v>116.43835616438356</v>
      </c>
    </row>
    <row r="6" spans="1:7" ht="15" customHeight="1" x14ac:dyDescent="0.25">
      <c r="A6" s="11" t="s">
        <v>3</v>
      </c>
      <c r="B6" s="12">
        <v>14</v>
      </c>
      <c r="C6" s="12">
        <v>22</v>
      </c>
      <c r="D6" s="12">
        <v>22</v>
      </c>
      <c r="E6" s="12">
        <v>58</v>
      </c>
      <c r="F6" s="12">
        <v>51</v>
      </c>
      <c r="G6" s="19">
        <v>113.72549019607843</v>
      </c>
    </row>
    <row r="7" spans="1:7" ht="15" customHeight="1" x14ac:dyDescent="0.25">
      <c r="A7" s="11" t="s">
        <v>8</v>
      </c>
      <c r="B7" s="12">
        <v>3901</v>
      </c>
      <c r="C7" s="12">
        <v>4404</v>
      </c>
      <c r="D7" s="12">
        <v>4792</v>
      </c>
      <c r="E7" s="12">
        <v>13097</v>
      </c>
      <c r="F7" s="12">
        <v>12810</v>
      </c>
      <c r="G7" s="19">
        <v>102.24043715846996</v>
      </c>
    </row>
    <row r="8" spans="1:7" ht="15" customHeight="1" x14ac:dyDescent="0.25">
      <c r="A8" s="11" t="s">
        <v>6</v>
      </c>
      <c r="B8" s="12">
        <v>37</v>
      </c>
      <c r="C8" s="12">
        <v>68</v>
      </c>
      <c r="D8" s="12">
        <v>72</v>
      </c>
      <c r="E8" s="12">
        <v>177</v>
      </c>
      <c r="F8" s="12">
        <v>188</v>
      </c>
      <c r="G8" s="19">
        <v>94.148936170212778</v>
      </c>
    </row>
    <row r="9" spans="1:7" ht="15" customHeight="1" x14ac:dyDescent="0.25">
      <c r="A9" s="11" t="s">
        <v>7</v>
      </c>
      <c r="B9" s="12">
        <v>123</v>
      </c>
      <c r="C9" s="12">
        <v>219</v>
      </c>
      <c r="D9" s="12">
        <v>240</v>
      </c>
      <c r="E9" s="12">
        <v>582</v>
      </c>
      <c r="F9" s="12">
        <v>465</v>
      </c>
      <c r="G9" s="19">
        <v>125.16129032258065</v>
      </c>
    </row>
    <row r="10" spans="1:7" ht="15" customHeight="1" x14ac:dyDescent="0.25">
      <c r="A10" s="11" t="s">
        <v>11</v>
      </c>
      <c r="B10" s="12">
        <v>266</v>
      </c>
      <c r="C10" s="12">
        <v>388</v>
      </c>
      <c r="D10" s="12">
        <v>429</v>
      </c>
      <c r="E10" s="12">
        <v>1083</v>
      </c>
      <c r="F10" s="12">
        <v>1123</v>
      </c>
      <c r="G10" s="19">
        <v>96.438112199465721</v>
      </c>
    </row>
    <row r="11" spans="1:7" ht="15" customHeight="1" x14ac:dyDescent="0.25">
      <c r="A11" s="11" t="s">
        <v>10</v>
      </c>
      <c r="B11" s="12">
        <v>45</v>
      </c>
      <c r="C11" s="12">
        <v>72</v>
      </c>
      <c r="D11" s="12">
        <v>93</v>
      </c>
      <c r="E11" s="12">
        <v>210</v>
      </c>
      <c r="F11" s="12">
        <v>177</v>
      </c>
      <c r="G11" s="19">
        <v>118.64406779661016</v>
      </c>
    </row>
    <row r="12" spans="1:7" ht="15" customHeight="1" x14ac:dyDescent="0.25">
      <c r="A12" s="11" t="s">
        <v>9</v>
      </c>
      <c r="B12" s="12">
        <v>57</v>
      </c>
      <c r="C12" s="12">
        <v>52</v>
      </c>
      <c r="D12" s="12">
        <v>52</v>
      </c>
      <c r="E12" s="12">
        <v>161</v>
      </c>
      <c r="F12" s="12">
        <v>151</v>
      </c>
      <c r="G12" s="19">
        <v>106.62251655629137</v>
      </c>
    </row>
    <row r="13" spans="1:7" ht="15" customHeight="1" x14ac:dyDescent="0.25">
      <c r="A13" s="11" t="s">
        <v>12</v>
      </c>
      <c r="B13" s="12">
        <v>208</v>
      </c>
      <c r="C13" s="12">
        <v>300</v>
      </c>
      <c r="D13" s="12">
        <v>346</v>
      </c>
      <c r="E13" s="12">
        <v>854</v>
      </c>
      <c r="F13" s="12">
        <v>522</v>
      </c>
      <c r="G13" s="19">
        <v>163.60153256704982</v>
      </c>
    </row>
    <row r="14" spans="1:7" ht="15" customHeight="1" x14ac:dyDescent="0.25">
      <c r="A14" s="11" t="s">
        <v>13</v>
      </c>
      <c r="B14" s="12">
        <v>12</v>
      </c>
      <c r="C14" s="12">
        <v>36</v>
      </c>
      <c r="D14" s="12">
        <v>49</v>
      </c>
      <c r="E14" s="12">
        <v>97</v>
      </c>
      <c r="F14" s="12">
        <v>79</v>
      </c>
      <c r="G14" s="19">
        <v>122.78481012658229</v>
      </c>
    </row>
    <row r="15" spans="1:7" ht="17.25" customHeight="1" x14ac:dyDescent="0.25">
      <c r="A15" s="5"/>
      <c r="B15" s="6"/>
      <c r="C15" s="6"/>
      <c r="D15" s="6"/>
      <c r="E15" s="6"/>
    </row>
    <row r="16" spans="1:7" ht="17.25" customHeight="1" x14ac:dyDescent="0.25">
      <c r="A16" s="7"/>
      <c r="B16" s="8"/>
      <c r="C16" s="8"/>
      <c r="D16" s="8"/>
      <c r="E16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D22" sqref="D22"/>
    </sheetView>
  </sheetViews>
  <sheetFormatPr defaultRowHeight="15" x14ac:dyDescent="0.25"/>
  <cols>
    <col min="1" max="1" width="17" customWidth="1"/>
    <col min="2" max="4" width="9.28515625" customWidth="1"/>
    <col min="5" max="7" width="12" customWidth="1"/>
  </cols>
  <sheetData>
    <row r="1" spans="1:7" s="2" customFormat="1" ht="32.25" customHeight="1" x14ac:dyDescent="0.25">
      <c r="A1" s="56" t="s">
        <v>71</v>
      </c>
      <c r="B1" s="56"/>
      <c r="C1" s="56"/>
      <c r="D1" s="56"/>
      <c r="E1" s="56"/>
      <c r="F1" s="56"/>
      <c r="G1" s="56"/>
    </row>
    <row r="2" spans="1:7" s="4" customFormat="1" ht="30" customHeight="1" x14ac:dyDescent="0.25">
      <c r="A2" s="13" t="s">
        <v>14</v>
      </c>
      <c r="B2" s="14" t="s">
        <v>67</v>
      </c>
      <c r="C2" s="15" t="s">
        <v>68</v>
      </c>
      <c r="D2" s="20" t="s">
        <v>69</v>
      </c>
      <c r="E2" s="16" t="s">
        <v>61</v>
      </c>
      <c r="F2" s="16" t="s">
        <v>60</v>
      </c>
      <c r="G2" s="16" t="s">
        <v>62</v>
      </c>
    </row>
    <row r="3" spans="1:7" x14ac:dyDescent="0.25">
      <c r="A3" s="9" t="s">
        <v>2</v>
      </c>
      <c r="B3" s="10">
        <v>738</v>
      </c>
      <c r="C3" s="10">
        <v>1053</v>
      </c>
      <c r="D3" s="10">
        <v>1450</v>
      </c>
      <c r="E3" s="10">
        <v>3241</v>
      </c>
      <c r="F3" s="10">
        <v>2763</v>
      </c>
      <c r="G3" s="21">
        <v>117.30003619254434</v>
      </c>
    </row>
    <row r="4" spans="1:7" x14ac:dyDescent="0.25">
      <c r="A4" s="11" t="s">
        <v>4</v>
      </c>
      <c r="B4" s="12">
        <v>9</v>
      </c>
      <c r="C4" s="12">
        <v>16</v>
      </c>
      <c r="D4" s="12">
        <v>75</v>
      </c>
      <c r="E4" s="12">
        <v>100</v>
      </c>
      <c r="F4" s="12">
        <v>57</v>
      </c>
      <c r="G4" s="19">
        <v>175.43859649122805</v>
      </c>
    </row>
    <row r="5" spans="1:7" x14ac:dyDescent="0.25">
      <c r="A5" s="11" t="s">
        <v>5</v>
      </c>
      <c r="B5" s="12">
        <v>5</v>
      </c>
      <c r="C5" s="12">
        <v>31</v>
      </c>
      <c r="D5" s="12">
        <v>88</v>
      </c>
      <c r="E5" s="12">
        <v>124</v>
      </c>
      <c r="F5" s="12">
        <v>123</v>
      </c>
      <c r="G5" s="19">
        <v>100.8130081300813</v>
      </c>
    </row>
    <row r="6" spans="1:7" x14ac:dyDescent="0.25">
      <c r="A6" s="11" t="s">
        <v>3</v>
      </c>
      <c r="B6" s="12">
        <v>2</v>
      </c>
      <c r="C6" s="12">
        <v>1</v>
      </c>
      <c r="D6" s="12">
        <v>8</v>
      </c>
      <c r="E6" s="12">
        <v>11</v>
      </c>
      <c r="F6" s="12">
        <v>4</v>
      </c>
      <c r="G6" s="19">
        <v>275</v>
      </c>
    </row>
    <row r="7" spans="1:7" x14ac:dyDescent="0.25">
      <c r="A7" s="11" t="s">
        <v>8</v>
      </c>
      <c r="B7" s="12">
        <v>418</v>
      </c>
      <c r="C7" s="12">
        <v>527</v>
      </c>
      <c r="D7" s="12">
        <v>695</v>
      </c>
      <c r="E7" s="12">
        <v>1640</v>
      </c>
      <c r="F7" s="12">
        <v>1627</v>
      </c>
      <c r="G7" s="19">
        <v>100.79901659496005</v>
      </c>
    </row>
    <row r="8" spans="1:7" x14ac:dyDescent="0.25">
      <c r="A8" s="11" t="s">
        <v>6</v>
      </c>
      <c r="B8" s="12">
        <v>11</v>
      </c>
      <c r="C8" s="12">
        <v>27</v>
      </c>
      <c r="D8" s="12">
        <v>24</v>
      </c>
      <c r="E8" s="12">
        <v>62</v>
      </c>
      <c r="F8" s="12">
        <v>38</v>
      </c>
      <c r="G8" s="19">
        <v>163.15789473684211</v>
      </c>
    </row>
    <row r="9" spans="1:7" x14ac:dyDescent="0.25">
      <c r="A9" s="11" t="s">
        <v>7</v>
      </c>
      <c r="B9" s="12">
        <v>76</v>
      </c>
      <c r="C9" s="12">
        <v>134</v>
      </c>
      <c r="D9" s="12">
        <v>172</v>
      </c>
      <c r="E9" s="12">
        <v>382</v>
      </c>
      <c r="F9" s="12">
        <v>294</v>
      </c>
      <c r="G9" s="19">
        <v>129.93197278911566</v>
      </c>
    </row>
    <row r="10" spans="1:7" x14ac:dyDescent="0.25">
      <c r="A10" s="11" t="s">
        <v>11</v>
      </c>
      <c r="B10" s="12">
        <v>52</v>
      </c>
      <c r="C10" s="12">
        <v>67</v>
      </c>
      <c r="D10" s="12">
        <v>84</v>
      </c>
      <c r="E10" s="12">
        <v>203</v>
      </c>
      <c r="F10" s="12">
        <v>226</v>
      </c>
      <c r="G10" s="19">
        <v>89.82300884955751</v>
      </c>
    </row>
    <row r="11" spans="1:7" x14ac:dyDescent="0.25">
      <c r="A11" s="11" t="s">
        <v>10</v>
      </c>
      <c r="B11" s="12">
        <v>14</v>
      </c>
      <c r="C11" s="12">
        <v>32</v>
      </c>
      <c r="D11" s="12">
        <v>38</v>
      </c>
      <c r="E11" s="12">
        <v>84</v>
      </c>
      <c r="F11" s="12">
        <v>22</v>
      </c>
      <c r="G11" s="19">
        <v>381.81818181818181</v>
      </c>
    </row>
    <row r="12" spans="1:7" x14ac:dyDescent="0.25">
      <c r="A12" s="11" t="s">
        <v>9</v>
      </c>
      <c r="B12" s="12">
        <v>29</v>
      </c>
      <c r="C12" s="12">
        <v>26</v>
      </c>
      <c r="D12" s="12">
        <v>12</v>
      </c>
      <c r="E12" s="12">
        <v>67</v>
      </c>
      <c r="F12" s="12">
        <v>50</v>
      </c>
      <c r="G12" s="19">
        <v>134</v>
      </c>
    </row>
    <row r="13" spans="1:7" x14ac:dyDescent="0.25">
      <c r="A13" s="11" t="s">
        <v>12</v>
      </c>
      <c r="B13" s="12">
        <v>113</v>
      </c>
      <c r="C13" s="12">
        <v>164</v>
      </c>
      <c r="D13" s="12">
        <v>211</v>
      </c>
      <c r="E13" s="12">
        <v>488</v>
      </c>
      <c r="F13" s="12">
        <v>257</v>
      </c>
      <c r="G13" s="19">
        <v>189.88326848249025</v>
      </c>
    </row>
    <row r="14" spans="1:7" x14ac:dyDescent="0.25">
      <c r="A14" s="11" t="s">
        <v>13</v>
      </c>
      <c r="B14" s="12">
        <v>9</v>
      </c>
      <c r="C14" s="12">
        <v>28</v>
      </c>
      <c r="D14" s="12">
        <v>43</v>
      </c>
      <c r="E14" s="12">
        <v>80</v>
      </c>
      <c r="F14" s="12">
        <v>65</v>
      </c>
      <c r="G14" s="19">
        <v>123.07692307692308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D20" sqref="D20"/>
    </sheetView>
  </sheetViews>
  <sheetFormatPr defaultRowHeight="15" x14ac:dyDescent="0.25"/>
  <cols>
    <col min="1" max="1" width="17" customWidth="1"/>
    <col min="2" max="4" width="9.28515625" customWidth="1"/>
    <col min="5" max="7" width="12.140625" customWidth="1"/>
  </cols>
  <sheetData>
    <row r="1" spans="1:9" ht="21.75" customHeight="1" x14ac:dyDescent="0.25">
      <c r="A1" s="57" t="s">
        <v>63</v>
      </c>
      <c r="B1" s="57"/>
      <c r="C1" s="57"/>
      <c r="D1" s="57"/>
      <c r="E1" s="57"/>
      <c r="F1" s="57"/>
      <c r="G1" s="57"/>
    </row>
    <row r="2" spans="1:9" ht="30" customHeight="1" x14ac:dyDescent="0.25">
      <c r="A2" s="13" t="s">
        <v>14</v>
      </c>
      <c r="B2" s="14" t="s">
        <v>67</v>
      </c>
      <c r="C2" s="15" t="s">
        <v>68</v>
      </c>
      <c r="D2" s="20" t="s">
        <v>69</v>
      </c>
      <c r="E2" s="16" t="s">
        <v>61</v>
      </c>
      <c r="F2" s="16" t="s">
        <v>60</v>
      </c>
      <c r="G2" s="16" t="s">
        <v>62</v>
      </c>
    </row>
    <row r="3" spans="1:9" x14ac:dyDescent="0.25">
      <c r="A3" s="25" t="s">
        <v>15</v>
      </c>
      <c r="B3" s="17">
        <f>SUM(B4:B8)</f>
        <v>3901</v>
      </c>
      <c r="C3" s="17">
        <f>SUM(C4:C8)</f>
        <v>4404</v>
      </c>
      <c r="D3" s="17">
        <f>SUM(D4:D8)</f>
        <v>4792</v>
      </c>
      <c r="E3" s="17">
        <v>13097</v>
      </c>
      <c r="F3" s="17">
        <v>12810</v>
      </c>
      <c r="G3" s="18">
        <v>102.24043715846996</v>
      </c>
    </row>
    <row r="4" spans="1:9" x14ac:dyDescent="0.25">
      <c r="A4" s="26" t="s">
        <v>16</v>
      </c>
      <c r="B4" s="27">
        <v>3158</v>
      </c>
      <c r="C4" s="27">
        <v>3554</v>
      </c>
      <c r="D4" s="27">
        <v>3679</v>
      </c>
      <c r="E4" s="22">
        <v>10391</v>
      </c>
      <c r="F4" s="22">
        <v>10481</v>
      </c>
      <c r="G4" s="23">
        <v>99.141303310752789</v>
      </c>
      <c r="H4" s="3"/>
      <c r="I4" s="3"/>
    </row>
    <row r="5" spans="1:9" x14ac:dyDescent="0.25">
      <c r="A5" s="26" t="s">
        <v>17</v>
      </c>
      <c r="B5" s="12">
        <v>541</v>
      </c>
      <c r="C5" s="12">
        <v>598</v>
      </c>
      <c r="D5" s="12">
        <v>804</v>
      </c>
      <c r="E5" s="12">
        <v>1941</v>
      </c>
      <c r="F5" s="12">
        <v>1704</v>
      </c>
      <c r="G5" s="19">
        <v>113.90845070422534</v>
      </c>
      <c r="H5" s="3"/>
      <c r="I5" s="3"/>
    </row>
    <row r="6" spans="1:9" x14ac:dyDescent="0.25">
      <c r="A6" s="26" t="s">
        <v>18</v>
      </c>
      <c r="B6" s="12">
        <v>188</v>
      </c>
      <c r="C6" s="12">
        <v>210</v>
      </c>
      <c r="D6" s="12">
        <v>270</v>
      </c>
      <c r="E6" s="12">
        <v>668</v>
      </c>
      <c r="F6" s="12">
        <v>550</v>
      </c>
      <c r="G6" s="19">
        <v>121.45454545454545</v>
      </c>
      <c r="H6" s="3"/>
      <c r="I6" s="3"/>
    </row>
    <row r="7" spans="1:9" x14ac:dyDescent="0.25">
      <c r="A7" s="26" t="s">
        <v>19</v>
      </c>
      <c r="B7" s="12">
        <v>6</v>
      </c>
      <c r="C7" s="12">
        <v>27</v>
      </c>
      <c r="D7" s="12">
        <v>18</v>
      </c>
      <c r="E7" s="12">
        <v>51</v>
      </c>
      <c r="F7" s="12">
        <v>47</v>
      </c>
      <c r="G7" s="19">
        <v>108.51063829787233</v>
      </c>
      <c r="H7" s="3"/>
      <c r="I7" s="3"/>
    </row>
    <row r="8" spans="1:9" x14ac:dyDescent="0.25">
      <c r="A8" s="26" t="s">
        <v>20</v>
      </c>
      <c r="B8" s="12">
        <v>8</v>
      </c>
      <c r="C8" s="12">
        <v>15</v>
      </c>
      <c r="D8" s="12">
        <v>21</v>
      </c>
      <c r="E8" s="12">
        <v>44</v>
      </c>
      <c r="F8" s="12">
        <v>28</v>
      </c>
      <c r="G8" s="19">
        <v>157.14285714285714</v>
      </c>
      <c r="H8" s="3"/>
      <c r="I8" s="3"/>
    </row>
    <row r="9" spans="1:9" x14ac:dyDescent="0.25">
      <c r="A9" s="28"/>
      <c r="B9" s="29"/>
      <c r="C9" s="29"/>
      <c r="D9" s="29"/>
      <c r="F9" s="19"/>
    </row>
    <row r="10" spans="1:9" x14ac:dyDescent="0.25">
      <c r="A10" s="29"/>
      <c r="B10" s="29"/>
      <c r="C10" s="29"/>
      <c r="D10" s="29"/>
      <c r="F10" s="19"/>
    </row>
    <row r="11" spans="1:9" x14ac:dyDescent="0.25">
      <c r="F11" s="19"/>
    </row>
    <row r="12" spans="1:9" x14ac:dyDescent="0.25">
      <c r="F12" s="19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E22" sqref="E22"/>
    </sheetView>
  </sheetViews>
  <sheetFormatPr defaultRowHeight="15" x14ac:dyDescent="0.25"/>
  <cols>
    <col min="1" max="1" width="17.140625" customWidth="1"/>
    <col min="2" max="4" width="9.42578125" customWidth="1"/>
    <col min="5" max="7" width="12.140625" customWidth="1"/>
  </cols>
  <sheetData>
    <row r="1" spans="1:7" ht="21.75" customHeight="1" x14ac:dyDescent="0.25">
      <c r="A1" s="58" t="s">
        <v>70</v>
      </c>
      <c r="B1" s="58"/>
      <c r="C1" s="58"/>
      <c r="D1" s="58"/>
      <c r="E1" s="58"/>
      <c r="F1" s="58"/>
      <c r="G1" s="58"/>
    </row>
    <row r="2" spans="1:7" ht="30" customHeight="1" x14ac:dyDescent="0.25">
      <c r="A2" s="55" t="s">
        <v>14</v>
      </c>
      <c r="B2" s="20" t="s">
        <v>67</v>
      </c>
      <c r="C2" s="20" t="s">
        <v>68</v>
      </c>
      <c r="D2" s="20" t="s">
        <v>69</v>
      </c>
      <c r="E2" s="16" t="s">
        <v>61</v>
      </c>
      <c r="F2" s="16" t="s">
        <v>60</v>
      </c>
      <c r="G2" s="16" t="s">
        <v>62</v>
      </c>
    </row>
    <row r="3" spans="1:7" x14ac:dyDescent="0.25">
      <c r="A3" s="48" t="s">
        <v>32</v>
      </c>
      <c r="B3" s="49">
        <v>9</v>
      </c>
      <c r="C3" s="49">
        <v>17</v>
      </c>
      <c r="D3" s="49">
        <v>21</v>
      </c>
      <c r="E3" s="49">
        <v>47</v>
      </c>
      <c r="F3" s="49">
        <v>35</v>
      </c>
      <c r="G3" s="50">
        <v>134.28571428571428</v>
      </c>
    </row>
    <row r="4" spans="1:7" x14ac:dyDescent="0.25">
      <c r="A4" s="48" t="s">
        <v>33</v>
      </c>
      <c r="B4" s="51">
        <v>3</v>
      </c>
      <c r="C4" s="49">
        <v>2</v>
      </c>
      <c r="D4" s="49">
        <v>1</v>
      </c>
      <c r="E4" s="51">
        <v>6</v>
      </c>
      <c r="F4" s="49">
        <v>8</v>
      </c>
      <c r="G4" s="50">
        <v>75</v>
      </c>
    </row>
    <row r="5" spans="1:7" x14ac:dyDescent="0.25">
      <c r="A5" s="48" t="s">
        <v>34</v>
      </c>
      <c r="B5" s="49">
        <v>2</v>
      </c>
      <c r="C5" s="49">
        <v>1</v>
      </c>
      <c r="D5" s="49">
        <v>1</v>
      </c>
      <c r="E5" s="49">
        <v>4</v>
      </c>
      <c r="F5" s="49">
        <v>5</v>
      </c>
      <c r="G5" s="50">
        <v>80</v>
      </c>
    </row>
    <row r="6" spans="1:7" x14ac:dyDescent="0.25">
      <c r="A6" s="48" t="s">
        <v>35</v>
      </c>
      <c r="B6" s="49">
        <v>5</v>
      </c>
      <c r="C6" s="49">
        <v>3</v>
      </c>
      <c r="D6" s="49">
        <v>4</v>
      </c>
      <c r="E6" s="49">
        <v>12</v>
      </c>
      <c r="F6" s="49">
        <v>8</v>
      </c>
      <c r="G6" s="50">
        <v>150</v>
      </c>
    </row>
    <row r="7" spans="1:7" x14ac:dyDescent="0.25">
      <c r="A7" s="48" t="s">
        <v>36</v>
      </c>
      <c r="B7" s="49">
        <v>18</v>
      </c>
      <c r="C7" s="49">
        <v>26</v>
      </c>
      <c r="D7" s="49">
        <v>23</v>
      </c>
      <c r="E7" s="49">
        <v>67</v>
      </c>
      <c r="F7" s="49">
        <v>57</v>
      </c>
      <c r="G7" s="50">
        <v>117.54385964912282</v>
      </c>
    </row>
    <row r="8" spans="1:7" x14ac:dyDescent="0.25">
      <c r="A8" s="48" t="s">
        <v>37</v>
      </c>
      <c r="B8" s="49">
        <v>2217</v>
      </c>
      <c r="C8" s="49">
        <v>2453</v>
      </c>
      <c r="D8" s="49">
        <v>2626</v>
      </c>
      <c r="E8" s="49">
        <v>7296</v>
      </c>
      <c r="F8" s="49">
        <v>7528</v>
      </c>
      <c r="G8" s="50">
        <v>96.918172157279486</v>
      </c>
    </row>
    <row r="9" spans="1:7" x14ac:dyDescent="0.25">
      <c r="A9" s="48" t="s">
        <v>38</v>
      </c>
      <c r="B9" s="49">
        <v>1646</v>
      </c>
      <c r="C9" s="49">
        <v>1900</v>
      </c>
      <c r="D9" s="49">
        <v>2112</v>
      </c>
      <c r="E9" s="49">
        <v>5658</v>
      </c>
      <c r="F9" s="49">
        <v>5163</v>
      </c>
      <c r="G9" s="50">
        <v>109.58744915746659</v>
      </c>
    </row>
    <row r="10" spans="1:7" x14ac:dyDescent="0.25">
      <c r="A10" s="48" t="s">
        <v>39</v>
      </c>
      <c r="B10" s="51">
        <v>1</v>
      </c>
      <c r="C10" s="49">
        <v>2</v>
      </c>
      <c r="D10" s="49">
        <v>4</v>
      </c>
      <c r="E10" s="51">
        <v>7</v>
      </c>
      <c r="F10" s="49">
        <v>6</v>
      </c>
      <c r="G10" s="50">
        <v>116.66666666666667</v>
      </c>
    </row>
    <row r="11" spans="1:7" s="1" customFormat="1" x14ac:dyDescent="0.25">
      <c r="A11" s="52" t="s">
        <v>15</v>
      </c>
      <c r="B11" s="53">
        <f>SUM(B3:B10)</f>
        <v>3901</v>
      </c>
      <c r="C11" s="53">
        <f t="shared" ref="C11:D11" si="0">SUM(C3:C10)</f>
        <v>4404</v>
      </c>
      <c r="D11" s="53">
        <f t="shared" si="0"/>
        <v>4792</v>
      </c>
      <c r="E11" s="53">
        <v>13097</v>
      </c>
      <c r="F11" s="53">
        <v>12810</v>
      </c>
      <c r="G11" s="54">
        <v>102.24043715846996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H4" sqref="H4"/>
    </sheetView>
  </sheetViews>
  <sheetFormatPr defaultRowHeight="15" customHeight="1" x14ac:dyDescent="0.25"/>
  <cols>
    <col min="1" max="1" width="17" style="30" customWidth="1"/>
    <col min="2" max="5" width="11.140625" style="30" customWidth="1"/>
    <col min="6" max="7" width="9.140625" style="30"/>
    <col min="8" max="8" width="12.7109375" style="30" customWidth="1"/>
    <col min="9" max="16384" width="9.140625" style="30"/>
  </cols>
  <sheetData>
    <row r="1" spans="1:11" ht="24.75" customHeight="1" x14ac:dyDescent="0.25">
      <c r="A1" s="44" t="s">
        <v>72</v>
      </c>
    </row>
    <row r="2" spans="1:11" ht="30.75" customHeight="1" x14ac:dyDescent="0.25">
      <c r="A2" s="31" t="s">
        <v>31</v>
      </c>
      <c r="B2" s="14" t="s">
        <v>67</v>
      </c>
      <c r="C2" s="15" t="s">
        <v>68</v>
      </c>
      <c r="D2" s="20" t="s">
        <v>69</v>
      </c>
      <c r="E2" s="31" t="s">
        <v>31</v>
      </c>
      <c r="F2" s="43" t="s">
        <v>64</v>
      </c>
      <c r="H2" s="32"/>
    </row>
    <row r="3" spans="1:11" ht="15" customHeight="1" x14ac:dyDescent="0.25">
      <c r="A3" s="24" t="s">
        <v>21</v>
      </c>
      <c r="B3" s="33">
        <v>150</v>
      </c>
      <c r="C3" s="33">
        <v>149</v>
      </c>
      <c r="D3" s="33">
        <v>203</v>
      </c>
      <c r="E3" s="24" t="s">
        <v>21</v>
      </c>
      <c r="F3" s="30">
        <v>502</v>
      </c>
      <c r="H3" s="47"/>
    </row>
    <row r="4" spans="1:11" ht="15" customHeight="1" x14ac:dyDescent="0.25">
      <c r="A4" s="24" t="s">
        <v>23</v>
      </c>
      <c r="B4" s="33">
        <v>75</v>
      </c>
      <c r="C4" s="33">
        <v>147</v>
      </c>
      <c r="D4" s="33">
        <v>136</v>
      </c>
      <c r="E4" s="24" t="s">
        <v>23</v>
      </c>
      <c r="F4" s="30">
        <v>358</v>
      </c>
      <c r="H4" s="47"/>
    </row>
    <row r="5" spans="1:11" ht="15" customHeight="1" x14ac:dyDescent="0.25">
      <c r="A5" s="24" t="s">
        <v>22</v>
      </c>
      <c r="B5" s="33">
        <v>100</v>
      </c>
      <c r="C5" s="33">
        <v>117</v>
      </c>
      <c r="D5" s="33">
        <v>185</v>
      </c>
      <c r="E5" s="24" t="s">
        <v>22</v>
      </c>
      <c r="F5" s="30">
        <v>402</v>
      </c>
      <c r="H5" s="47"/>
    </row>
    <row r="6" spans="1:11" ht="15" customHeight="1" x14ac:dyDescent="0.25">
      <c r="A6" s="24" t="s">
        <v>24</v>
      </c>
      <c r="B6" s="33">
        <v>25</v>
      </c>
      <c r="C6" s="35">
        <v>37</v>
      </c>
      <c r="D6" s="33">
        <v>58</v>
      </c>
      <c r="E6" s="24" t="s">
        <v>24</v>
      </c>
      <c r="F6" s="30">
        <v>120</v>
      </c>
      <c r="H6" s="47"/>
    </row>
    <row r="7" spans="1:11" ht="15" customHeight="1" x14ac:dyDescent="0.25">
      <c r="A7" s="24" t="s">
        <v>25</v>
      </c>
      <c r="B7" s="33">
        <v>24</v>
      </c>
      <c r="C7" s="33">
        <v>34</v>
      </c>
      <c r="D7" s="33">
        <v>58</v>
      </c>
      <c r="E7" s="24" t="s">
        <v>25</v>
      </c>
      <c r="F7" s="30">
        <v>116</v>
      </c>
      <c r="H7" s="47"/>
    </row>
    <row r="8" spans="1:11" ht="15" customHeight="1" x14ac:dyDescent="0.25">
      <c r="A8" s="24" t="s">
        <v>27</v>
      </c>
      <c r="B8" s="33">
        <v>29</v>
      </c>
      <c r="C8" s="33">
        <v>28</v>
      </c>
      <c r="D8" s="33">
        <v>34</v>
      </c>
      <c r="E8" s="24" t="s">
        <v>27</v>
      </c>
      <c r="F8" s="30">
        <v>91</v>
      </c>
      <c r="H8" s="47"/>
    </row>
    <row r="9" spans="1:11" ht="15" customHeight="1" x14ac:dyDescent="0.25">
      <c r="A9" s="24" t="s">
        <v>26</v>
      </c>
      <c r="B9" s="33">
        <v>6</v>
      </c>
      <c r="C9" s="33">
        <v>7</v>
      </c>
      <c r="D9" s="33">
        <v>8</v>
      </c>
      <c r="E9" s="24" t="s">
        <v>26</v>
      </c>
      <c r="F9" s="30">
        <v>21</v>
      </c>
      <c r="H9" s="47"/>
    </row>
    <row r="10" spans="1:11" ht="15" customHeight="1" x14ac:dyDescent="0.25">
      <c r="A10" s="24" t="s">
        <v>28</v>
      </c>
      <c r="B10" s="33">
        <v>7</v>
      </c>
      <c r="C10" s="33">
        <v>4</v>
      </c>
      <c r="D10" s="33">
        <v>6</v>
      </c>
      <c r="E10" s="24" t="s">
        <v>28</v>
      </c>
      <c r="F10" s="30">
        <v>17</v>
      </c>
      <c r="H10" s="47"/>
    </row>
    <row r="11" spans="1:11" ht="15" customHeight="1" x14ac:dyDescent="0.25">
      <c r="A11" s="24" t="s">
        <v>29</v>
      </c>
      <c r="B11" s="33">
        <v>2</v>
      </c>
      <c r="C11" s="33">
        <v>3</v>
      </c>
      <c r="D11" s="33">
        <v>6</v>
      </c>
      <c r="E11" s="24" t="s">
        <v>29</v>
      </c>
      <c r="F11" s="30">
        <v>11</v>
      </c>
      <c r="H11" s="47"/>
    </row>
    <row r="12" spans="1:11" ht="15" customHeight="1" x14ac:dyDescent="0.25">
      <c r="A12" s="24" t="s">
        <v>30</v>
      </c>
      <c r="B12" s="33">
        <v>0</v>
      </c>
      <c r="C12" s="36">
        <v>1</v>
      </c>
      <c r="D12" s="33">
        <v>1</v>
      </c>
      <c r="E12" s="24" t="s">
        <v>30</v>
      </c>
      <c r="F12" s="30">
        <v>2</v>
      </c>
      <c r="H12" s="47"/>
    </row>
    <row r="13" spans="1:11" ht="15" customHeight="1" x14ac:dyDescent="0.25">
      <c r="K13" s="34"/>
    </row>
    <row r="15" spans="1:11" ht="15" customHeight="1" x14ac:dyDescent="0.25">
      <c r="A15" s="37"/>
      <c r="B15" s="37"/>
      <c r="C15" s="37"/>
    </row>
    <row r="16" spans="1:11" ht="15" customHeight="1" x14ac:dyDescent="0.25">
      <c r="A16" s="38"/>
    </row>
    <row r="17" spans="1:1" ht="15" customHeight="1" x14ac:dyDescent="0.25">
      <c r="A17" s="24"/>
    </row>
    <row r="18" spans="1:1" ht="15" customHeight="1" x14ac:dyDescent="0.25">
      <c r="A18" s="24"/>
    </row>
    <row r="19" spans="1:1" ht="15" customHeight="1" x14ac:dyDescent="0.25">
      <c r="A19" s="24"/>
    </row>
    <row r="20" spans="1:1" ht="15" customHeight="1" x14ac:dyDescent="0.25">
      <c r="A20" s="24"/>
    </row>
    <row r="21" spans="1:1" ht="15" customHeight="1" x14ac:dyDescent="0.25">
      <c r="A21" s="24"/>
    </row>
    <row r="22" spans="1:1" ht="15" customHeight="1" x14ac:dyDescent="0.25">
      <c r="A22" s="24"/>
    </row>
    <row r="23" spans="1:1" ht="15" customHeight="1" x14ac:dyDescent="0.25">
      <c r="A23" s="24"/>
    </row>
    <row r="24" spans="1:1" ht="15" customHeight="1" x14ac:dyDescent="0.25">
      <c r="A24" s="24"/>
    </row>
    <row r="25" spans="1:1" ht="15" customHeight="1" x14ac:dyDescent="0.25">
      <c r="A25" s="2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abSelected="1" workbookViewId="0">
      <selection activeCell="L2" sqref="L2"/>
    </sheetView>
  </sheetViews>
  <sheetFormatPr defaultRowHeight="12.75" x14ac:dyDescent="0.2"/>
  <cols>
    <col min="1" max="1" width="17.7109375" style="39" customWidth="1"/>
    <col min="2" max="2" width="12.28515625" style="39" customWidth="1"/>
    <col min="3" max="16384" width="9.140625" style="39"/>
  </cols>
  <sheetData>
    <row r="1" spans="1:2" ht="25.5" customHeight="1" x14ac:dyDescent="0.2">
      <c r="A1" s="46" t="s">
        <v>65</v>
      </c>
    </row>
    <row r="2" spans="1:2" ht="24.75" customHeight="1" x14ac:dyDescent="0.2">
      <c r="A2" s="41" t="s">
        <v>40</v>
      </c>
      <c r="B2" s="42" t="s">
        <v>66</v>
      </c>
    </row>
    <row r="3" spans="1:2" ht="15" customHeight="1" x14ac:dyDescent="0.25">
      <c r="A3" s="40" t="s">
        <v>41</v>
      </c>
      <c r="B3" s="30">
        <v>409</v>
      </c>
    </row>
    <row r="4" spans="1:2" ht="15" customHeight="1" x14ac:dyDescent="0.25">
      <c r="A4" s="40" t="s">
        <v>42</v>
      </c>
      <c r="B4" s="30">
        <v>177</v>
      </c>
    </row>
    <row r="5" spans="1:2" ht="15" customHeight="1" x14ac:dyDescent="0.25">
      <c r="A5" s="40" t="s">
        <v>43</v>
      </c>
      <c r="B5" s="30">
        <v>165</v>
      </c>
    </row>
    <row r="6" spans="1:2" ht="15" customHeight="1" x14ac:dyDescent="0.25">
      <c r="A6" s="40" t="s">
        <v>45</v>
      </c>
      <c r="B6" s="30">
        <v>105</v>
      </c>
    </row>
    <row r="7" spans="1:2" ht="15" customHeight="1" x14ac:dyDescent="0.25">
      <c r="A7" s="40" t="s">
        <v>44</v>
      </c>
      <c r="B7" s="30">
        <v>90</v>
      </c>
    </row>
    <row r="8" spans="1:2" ht="15" customHeight="1" x14ac:dyDescent="0.25">
      <c r="A8" s="40" t="s">
        <v>49</v>
      </c>
      <c r="B8" s="30">
        <v>71</v>
      </c>
    </row>
    <row r="9" spans="1:2" ht="13.5" x14ac:dyDescent="0.25">
      <c r="A9" s="40" t="s">
        <v>53</v>
      </c>
      <c r="B9" s="30">
        <v>64</v>
      </c>
    </row>
    <row r="10" spans="1:2" ht="13.5" x14ac:dyDescent="0.25">
      <c r="A10" s="40" t="s">
        <v>47</v>
      </c>
      <c r="B10" s="30">
        <v>61</v>
      </c>
    </row>
    <row r="11" spans="1:2" ht="15" customHeight="1" x14ac:dyDescent="0.25">
      <c r="A11" s="40" t="s">
        <v>1</v>
      </c>
      <c r="B11" s="30">
        <v>52</v>
      </c>
    </row>
    <row r="12" spans="1:2" ht="13.5" x14ac:dyDescent="0.25">
      <c r="A12" s="40" t="s">
        <v>51</v>
      </c>
      <c r="B12" s="30">
        <v>46</v>
      </c>
    </row>
    <row r="13" spans="1:2" ht="13.5" x14ac:dyDescent="0.25">
      <c r="A13" s="40" t="s">
        <v>48</v>
      </c>
      <c r="B13" s="30">
        <v>44</v>
      </c>
    </row>
    <row r="14" spans="1:2" ht="15" customHeight="1" x14ac:dyDescent="0.25">
      <c r="A14" s="40" t="s">
        <v>46</v>
      </c>
      <c r="B14" s="30">
        <v>39</v>
      </c>
    </row>
    <row r="15" spans="1:2" ht="13.5" x14ac:dyDescent="0.25">
      <c r="A15" s="40" t="s">
        <v>0</v>
      </c>
      <c r="B15" s="30">
        <v>37</v>
      </c>
    </row>
    <row r="16" spans="1:2" ht="13.5" x14ac:dyDescent="0.25">
      <c r="A16" s="40" t="s">
        <v>54</v>
      </c>
      <c r="B16" s="30">
        <v>33</v>
      </c>
    </row>
    <row r="17" spans="1:2" ht="15" customHeight="1" x14ac:dyDescent="0.25">
      <c r="A17" s="40" t="s">
        <v>50</v>
      </c>
      <c r="B17" s="30">
        <v>29</v>
      </c>
    </row>
    <row r="18" spans="1:2" ht="13.5" x14ac:dyDescent="0.25">
      <c r="A18" s="40" t="s">
        <v>52</v>
      </c>
      <c r="B18" s="30">
        <v>26</v>
      </c>
    </row>
    <row r="19" spans="1:2" ht="13.5" x14ac:dyDescent="0.25">
      <c r="A19" s="40" t="s">
        <v>55</v>
      </c>
      <c r="B19" s="30">
        <v>24</v>
      </c>
    </row>
    <row r="20" spans="1:2" ht="13.5" x14ac:dyDescent="0.25">
      <c r="A20" s="40" t="s">
        <v>57</v>
      </c>
      <c r="B20" s="30">
        <v>24</v>
      </c>
    </row>
    <row r="21" spans="1:2" ht="13.5" x14ac:dyDescent="0.25">
      <c r="A21" s="40" t="s">
        <v>58</v>
      </c>
      <c r="B21" s="30">
        <v>23</v>
      </c>
    </row>
    <row r="22" spans="1:2" ht="13.5" x14ac:dyDescent="0.25">
      <c r="A22" s="40" t="s">
        <v>56</v>
      </c>
      <c r="B22" s="30">
        <v>20</v>
      </c>
    </row>
    <row r="23" spans="1:2" ht="13.5" x14ac:dyDescent="0.25">
      <c r="A23" s="40"/>
      <c r="B23" s="30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Po mjesecima</vt:lpstr>
      <vt:lpstr>nova</vt:lpstr>
      <vt:lpstr>gorivo</vt:lpstr>
      <vt:lpstr>eko</vt:lpstr>
      <vt:lpstr>novi_boja</vt:lpstr>
      <vt:lpstr>marka_novi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 Juljević</dc:creator>
  <cp:lastModifiedBy>Elvir Juljević</cp:lastModifiedBy>
  <cp:lastPrinted>2026-04-02T10:55:25Z</cp:lastPrinted>
  <dcterms:created xsi:type="dcterms:W3CDTF">2025-04-09T11:18:03Z</dcterms:created>
  <dcterms:modified xsi:type="dcterms:W3CDTF">2026-04-23T05:56:32Z</dcterms:modified>
</cp:coreProperties>
</file>