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 yWindow="468" windowWidth="12600" windowHeight="11028" activeTab="8"/>
  </bookViews>
  <sheets>
    <sheet name="1-2" sheetId="27" r:id="rId1"/>
    <sheet name="3" sheetId="17" r:id="rId2"/>
    <sheet name="3-4" sheetId="30" r:id="rId3"/>
    <sheet name="5" sheetId="38" r:id="rId4"/>
    <sheet name="6" sheetId="35" r:id="rId5"/>
    <sheet name="7" sheetId="33" r:id="rId6"/>
    <sheet name="8" sheetId="39" r:id="rId7"/>
    <sheet name="9_Metodologija" sheetId="34" r:id="rId8"/>
    <sheet name="Kantoni_Indeksi" sheetId="32" r:id="rId9"/>
    <sheet name="Sheet1" sheetId="40" r:id="rId10"/>
    <sheet name="Sheet2" sheetId="41" r:id="rId11"/>
  </sheets>
  <calcPr calcId="145621"/>
</workbook>
</file>

<file path=xl/calcChain.xml><?xml version="1.0" encoding="utf-8"?>
<calcChain xmlns="http://schemas.openxmlformats.org/spreadsheetml/2006/main">
  <c r="H11" i="39" l="1"/>
  <c r="H16" i="39" l="1"/>
  <c r="D79" i="39" l="1"/>
  <c r="C76" i="39" l="1"/>
  <c r="C75" i="39"/>
  <c r="C77" i="39"/>
  <c r="C78" i="39"/>
  <c r="H58" i="39" l="1"/>
  <c r="H29" i="39"/>
  <c r="H21" i="39"/>
  <c r="H12" i="39"/>
  <c r="H59" i="39"/>
  <c r="H57" i="39"/>
  <c r="H56" i="39"/>
  <c r="H55" i="39"/>
  <c r="H54" i="39"/>
  <c r="H53" i="39"/>
  <c r="H52" i="39"/>
  <c r="H51" i="39"/>
  <c r="H50" i="39"/>
  <c r="H49" i="39"/>
  <c r="H48" i="39"/>
  <c r="H47" i="39"/>
  <c r="H31" i="39"/>
  <c r="H30" i="39"/>
  <c r="H28" i="39"/>
  <c r="H27" i="39"/>
  <c r="H26" i="39"/>
  <c r="H25" i="39"/>
  <c r="H24" i="39"/>
  <c r="H23" i="39"/>
  <c r="H22" i="39"/>
  <c r="H20" i="39"/>
  <c r="H19" i="39"/>
  <c r="H18" i="39"/>
  <c r="H17" i="39"/>
  <c r="H15" i="39"/>
  <c r="H14" i="39"/>
  <c r="H13" i="39"/>
</calcChain>
</file>

<file path=xl/sharedStrings.xml><?xml version="1.0" encoding="utf-8"?>
<sst xmlns="http://schemas.openxmlformats.org/spreadsheetml/2006/main" count="996" uniqueCount="502">
  <si>
    <t>C</t>
  </si>
  <si>
    <t>D</t>
  </si>
  <si>
    <t>B</t>
  </si>
  <si>
    <t>05</t>
  </si>
  <si>
    <t>07</t>
  </si>
  <si>
    <t>08</t>
  </si>
  <si>
    <t>10</t>
  </si>
  <si>
    <t>11</t>
  </si>
  <si>
    <t>12</t>
  </si>
  <si>
    <t>13</t>
  </si>
  <si>
    <t>14</t>
  </si>
  <si>
    <t>15</t>
  </si>
  <si>
    <t>16</t>
  </si>
  <si>
    <t>17</t>
  </si>
  <si>
    <t>18</t>
  </si>
  <si>
    <t>19</t>
  </si>
  <si>
    <t>20</t>
  </si>
  <si>
    <t>21</t>
  </si>
  <si>
    <t>23</t>
  </si>
  <si>
    <t>24</t>
  </si>
  <si>
    <t>25</t>
  </si>
  <si>
    <t>27</t>
  </si>
  <si>
    <t>28</t>
  </si>
  <si>
    <t>29</t>
  </si>
  <si>
    <t>30</t>
  </si>
  <si>
    <t>31</t>
  </si>
  <si>
    <t>32</t>
  </si>
  <si>
    <t>33</t>
  </si>
  <si>
    <t>35</t>
  </si>
  <si>
    <t>26</t>
  </si>
  <si>
    <t>22</t>
  </si>
  <si>
    <t>1)</t>
  </si>
  <si>
    <t>NOTES ON METHODOLOGY</t>
  </si>
  <si>
    <t xml:space="preserve">Standardi i klasifikacije </t>
  </si>
  <si>
    <t>Standards and Classifications</t>
  </si>
  <si>
    <t xml:space="preserve">Grana 35.3 - Proizvodnja i snabdijevanje parom i klimatizacija  </t>
  </si>
  <si>
    <t>Agregati glavnih industrijskih grupa (GIG)</t>
  </si>
  <si>
    <t>Main Industrial Grouping (MIGs) aggregates</t>
  </si>
  <si>
    <t>Al Intermedijarni proizvodi: oblasti i grane KD BiH 2010: 07 –  09, 10.6, 10.9, 13.1 – 13.3, 16, 17, 20.1 – 20.3, 20.5, 20.6, 22 – 24, 25.5 – 25.7, 25.9, 26.1, 26.8, 27.1 – 27.4 i 27.9</t>
  </si>
  <si>
    <t>AI Intermediate goods: the KD BiH 2010 divisions and groups: 07– 09, 10.6, 10.9, 13.1 – 13.3, 16, 17, 20.1 – 20.3, 20.5, 20.6, 22 – 24, 25.5 – 25.7, 25.9, 26.1, 26.8, 27.1 – 27.4 and 27.9</t>
  </si>
  <si>
    <t>AE Energy: the KD BiH 2010 divisions: 05, 06, 19 and 35 (exl. 35.3)</t>
  </si>
  <si>
    <t>BB Kapitalni proizvodi: oblasti i grane KD BiH 2010: 25.1 – 25.4, 26.2, 26.3, 26.5, 26.6, 28, 29, 30.1 – 30.4, 32.5 i 33</t>
  </si>
  <si>
    <t>CD Trajni proizvodi za široku potrošnju: oblasti i grane KD BiH 2010: 26.4, 26.7, 27.5, 30.9, 31, 32.1 i 32.2</t>
  </si>
  <si>
    <t>CN Netrajni proizvodi za široku potrošnju: oblasti i grane KD BiH 2010: 10.1 – 10.5, 10.7, 10.8, 11, 12, 13.9, 14, 15, 18, 20.4, 21, 32.3, 32.4 i 32.9.</t>
  </si>
  <si>
    <t>Indeksi za GIG agregate izračunavaju se istom metodom kao indeksi po djelatnostima, samo se proizvodi grupišu prema i pretežnoj upotrebi proizvoda unutar oblasti i grane djelatnosti iz klasifikacije KD BiH 2010 (EU NACE Rev.2). Za izračunavanje indeksa za GIG agregate (EU MIGs) primjenjuju se nove definicije radi usklađivanja sa statističkim standardima EU.</t>
  </si>
  <si>
    <t>AE Energija: oblasti KD BiH 2010: 05, 06, 19 i 35 (isključujući 35.3)</t>
  </si>
  <si>
    <t>INDUSTRIJA</t>
  </si>
  <si>
    <t>INDUSTRY</t>
  </si>
  <si>
    <t xml:space="preserve"> PRODUCTION OF SELECTED INDUSTRIAL PRODUCTS</t>
  </si>
  <si>
    <t xml:space="preserve">Vađenje ugljena i lignita
</t>
  </si>
  <si>
    <t>Mining of coal and lignite</t>
  </si>
  <si>
    <t>Mrki  ugljen</t>
  </si>
  <si>
    <t>Coal</t>
  </si>
  <si>
    <t>Lignit</t>
  </si>
  <si>
    <t>Lignite</t>
  </si>
  <si>
    <t>Svježe meso svih vrsta</t>
  </si>
  <si>
    <t>Fresh meat</t>
  </si>
  <si>
    <t>Suhomesnati proizvodi</t>
  </si>
  <si>
    <t>Kobasičarski proizvodi</t>
  </si>
  <si>
    <t>Sausage products</t>
  </si>
  <si>
    <t>Voćni sokovi</t>
  </si>
  <si>
    <t>hl</t>
  </si>
  <si>
    <t>Fruit juice</t>
  </si>
  <si>
    <t>Konzervirano povrće</t>
  </si>
  <si>
    <t>Canned vegetables</t>
  </si>
  <si>
    <t>Marmelade i džemovi</t>
  </si>
  <si>
    <t>Jam</t>
  </si>
  <si>
    <t>Mlijeko</t>
  </si>
  <si>
    <t>Milk</t>
  </si>
  <si>
    <t>Maslac</t>
  </si>
  <si>
    <t>Butter</t>
  </si>
  <si>
    <t>Sirevi</t>
  </si>
  <si>
    <t>Cheese</t>
  </si>
  <si>
    <t>Pšenično brašno</t>
  </si>
  <si>
    <t>Wheat flour</t>
  </si>
  <si>
    <t>Stočna hrana</t>
  </si>
  <si>
    <t>Livestock food</t>
  </si>
  <si>
    <t>Hljeb/kruh</t>
  </si>
  <si>
    <t>Bread</t>
  </si>
  <si>
    <t>Keksi i srodni proizvodi</t>
  </si>
  <si>
    <t xml:space="preserve">Biscuits and related </t>
  </si>
  <si>
    <t>So namijenjena za
 ljudsku ishranu</t>
  </si>
  <si>
    <t>Salt suitable for human 
consumption</t>
  </si>
  <si>
    <t xml:space="preserve">Kakao, čokolada i </t>
  </si>
  <si>
    <t>konditorski proizvodi</t>
  </si>
  <si>
    <t>candy products</t>
  </si>
  <si>
    <t>Tjestenina</t>
  </si>
  <si>
    <t>Pasta</t>
  </si>
  <si>
    <t>Pržena kafa/kava</t>
  </si>
  <si>
    <t>Dodaci jelima</t>
  </si>
  <si>
    <t>Condiments</t>
  </si>
  <si>
    <t>Concentrated soup</t>
  </si>
  <si>
    <t xml:space="preserve">Proizvodnja pića
</t>
  </si>
  <si>
    <t>Manufacture of beverages</t>
  </si>
  <si>
    <t>Prirodna vina</t>
  </si>
  <si>
    <t>Wine</t>
  </si>
  <si>
    <t>Pivo</t>
  </si>
  <si>
    <t>Beer</t>
  </si>
  <si>
    <t xml:space="preserve">Osvježavajuća </t>
  </si>
  <si>
    <t>Soft drinks</t>
  </si>
  <si>
    <t>bezalkoholna pića</t>
  </si>
  <si>
    <t xml:space="preserve">Proizvodnja duhanskih proizvoda
</t>
  </si>
  <si>
    <t>Cigarete</t>
  </si>
  <si>
    <t>Cigarettes</t>
  </si>
  <si>
    <t>Fermentirani duhan</t>
  </si>
  <si>
    <t>Fermented tobacco</t>
  </si>
  <si>
    <t xml:space="preserve">Proizvodnja tekstila
</t>
  </si>
  <si>
    <t>Manufacture of textiles</t>
  </si>
  <si>
    <t>Household linen</t>
  </si>
  <si>
    <t>Čarape</t>
  </si>
  <si>
    <t>Socks</t>
  </si>
  <si>
    <t>Konfekcija odjeće</t>
  </si>
  <si>
    <t>Proizvodnja rublja</t>
  </si>
  <si>
    <t>Manufacture of linen</t>
  </si>
  <si>
    <t xml:space="preserve"> PRODUCTION OF SELECTED INDUSTRIAL PRODUCTS (continued)</t>
  </si>
  <si>
    <t xml:space="preserve">Proizvodnja kože i srodnih proizvoda
</t>
  </si>
  <si>
    <t>Manufacture of leather
 and related products</t>
  </si>
  <si>
    <t xml:space="preserve">Heavy leather footwear </t>
  </si>
  <si>
    <t>Ostala obuća</t>
  </si>
  <si>
    <t>Other footwear</t>
  </si>
  <si>
    <t xml:space="preserve">Prerada drva i proizvoda od drva i pluta, osim namještaja; proizvodnja predmeta od slame i pletarskih materijala
</t>
  </si>
  <si>
    <t>Rezana građa četinara</t>
  </si>
  <si>
    <t>Sawn conifer</t>
  </si>
  <si>
    <t>Plywood</t>
  </si>
  <si>
    <t>Furnir</t>
  </si>
  <si>
    <t>Veneer</t>
  </si>
  <si>
    <t>Parket</t>
  </si>
  <si>
    <t>Parquet panels</t>
  </si>
  <si>
    <t>Drvena ambalaža</t>
  </si>
  <si>
    <t>Wooden packaging</t>
  </si>
  <si>
    <t xml:space="preserve">Proizvodnja papira i proizvoda od papira
</t>
  </si>
  <si>
    <t>Manufacture of paper
 and paper products</t>
  </si>
  <si>
    <t>Papir i karton</t>
  </si>
  <si>
    <t>Paper and cardboard</t>
  </si>
  <si>
    <t xml:space="preserve">Štampanje i umnožavanje snimljenih zapisa
</t>
  </si>
  <si>
    <t>Printing and reproduction
 of recorded media</t>
  </si>
  <si>
    <t>Other printed products</t>
  </si>
  <si>
    <t xml:space="preserve">Proizvodnja hemikalija i hemijskih proizvoda
</t>
  </si>
  <si>
    <t>Manufacture of chemicals
 and chemical products</t>
  </si>
  <si>
    <t>Sapuni</t>
  </si>
  <si>
    <t>Soap</t>
  </si>
  <si>
    <t>Deterdženti</t>
  </si>
  <si>
    <t>Detergent</t>
  </si>
  <si>
    <t>Ostali karbonati</t>
  </si>
  <si>
    <t>Carbonate, other</t>
  </si>
  <si>
    <t xml:space="preserve">Proizvodnja osnovnih farmaceutskih proizvoda i farmaceutskih preparata
</t>
  </si>
  <si>
    <t>Manufacture of basic pharmaceutical products and pharmaceutical preparations</t>
  </si>
  <si>
    <t>Gotovi lijekovi</t>
  </si>
  <si>
    <t>kg</t>
  </si>
  <si>
    <t>Commercial medicines</t>
  </si>
  <si>
    <t>Plastic packing goods</t>
  </si>
  <si>
    <t>Other plastic products</t>
  </si>
  <si>
    <t>Manufacture of other non-metallic mineral products</t>
  </si>
  <si>
    <t>Cement</t>
  </si>
  <si>
    <t>Negašeni kreč</t>
  </si>
  <si>
    <t>Quicklime</t>
  </si>
  <si>
    <t>Gips</t>
  </si>
  <si>
    <t>Gypsum</t>
  </si>
  <si>
    <t>Lake građevinske ploče</t>
  </si>
  <si>
    <t>Light building tiles</t>
  </si>
  <si>
    <t>Vruća asfaltna masa</t>
  </si>
  <si>
    <t>Hot asphalt</t>
  </si>
  <si>
    <t>Proizvodnja baznih metala</t>
  </si>
  <si>
    <t>Manufacture of basic metals</t>
  </si>
  <si>
    <t>Ingoti od čelika</t>
  </si>
  <si>
    <t>Steel ingots</t>
  </si>
  <si>
    <t>Žica, svih vrsta</t>
  </si>
  <si>
    <t>Wire, all kind</t>
  </si>
  <si>
    <t xml:space="preserve">Proizvodnja gotovih  metalnih  proizvoda,  osim  mašina  i opreme
</t>
  </si>
  <si>
    <t>Manufacture of fabricated metal products, except machinery and equipment</t>
  </si>
  <si>
    <t>Vrata i prozori od metala</t>
  </si>
  <si>
    <t>Metal doors and windows</t>
  </si>
  <si>
    <t>Rezervoari i cisterne</t>
  </si>
  <si>
    <t>Tanks and cisterns</t>
  </si>
  <si>
    <t xml:space="preserve">Proizvodnja računara te elektroničkih i optičkih proizvoda
</t>
  </si>
  <si>
    <t>Manufacture of computer, electronic and optical products</t>
  </si>
  <si>
    <t>Regulatori (za plin)</t>
  </si>
  <si>
    <t xml:space="preserve">Proizvodnja električne opreme
</t>
  </si>
  <si>
    <t>Proizvodnja namještaja</t>
  </si>
  <si>
    <t>Manufacture of furniture</t>
  </si>
  <si>
    <t xml:space="preserve">Fotelje, dvosjedi i trosjedi </t>
  </si>
  <si>
    <t>Stolice</t>
  </si>
  <si>
    <t>Chairs</t>
  </si>
  <si>
    <t>Kuhinjski namještaj</t>
  </si>
  <si>
    <t>Kitchen furniture</t>
  </si>
  <si>
    <t>Kućni namještaj</t>
  </si>
  <si>
    <t>Houshold furniture</t>
  </si>
  <si>
    <t>Elektroenergija-ukupno</t>
  </si>
  <si>
    <t>MWh</t>
  </si>
  <si>
    <t>Electricity - total</t>
  </si>
  <si>
    <t xml:space="preserve">Hidroenergija </t>
  </si>
  <si>
    <t>Hydroenergy</t>
  </si>
  <si>
    <t>Termoenergija</t>
  </si>
  <si>
    <t>Thermoenergy</t>
  </si>
  <si>
    <t>Ostalo drvo, uzduž rezano ili glodano; sječeno ili guljeno</t>
  </si>
  <si>
    <t>Štampane novine, žurnali
 ili časopisi</t>
  </si>
  <si>
    <t>Other wood, sawn or chipped lengthwise, sliced or peeled</t>
  </si>
  <si>
    <t xml:space="preserve">Proizvodnja odjeće 
</t>
  </si>
  <si>
    <t>Proizvodnja proizvoda od gume i plastičnih masa</t>
  </si>
  <si>
    <t>Newspapers, journals</t>
  </si>
  <si>
    <t>Vađenje ugljena i lignita</t>
  </si>
  <si>
    <t>Vađenje metalnih ruda</t>
  </si>
  <si>
    <t>Vađenje ostalih ruda i kamena</t>
  </si>
  <si>
    <t>Proizvodnja prehrambenih proizvoda</t>
  </si>
  <si>
    <t>Proizvodnja pića</t>
  </si>
  <si>
    <t>Proizvodnja duhanskih proizvoda</t>
  </si>
  <si>
    <t>Proizvodnja tekstila</t>
  </si>
  <si>
    <t>Proizvodnja odjeće</t>
  </si>
  <si>
    <t>Proizvodnja kože i srodnih proizvoda</t>
  </si>
  <si>
    <t>Proizvodnja papira i proizvoda od papira</t>
  </si>
  <si>
    <t>Štampanje i umnožavanje snimljenih zapisa</t>
  </si>
  <si>
    <t>Proizvodnja koksa i rafiniranih naftnih proizvoda</t>
  </si>
  <si>
    <t>Proizvodnja hemikalija i hemijskih proizvoda</t>
  </si>
  <si>
    <t>Proizvodnja osnovnih farmaceutskih proizvoda i farmaceutskih preparata</t>
  </si>
  <si>
    <t>Proizvodnja ostalih nemetalnih mineralnih proizvoda</t>
  </si>
  <si>
    <t>Proizvodnja gotovih metalnih proizvoda, osim mašina i opreme</t>
  </si>
  <si>
    <t>Proizvodnja računara te elektroničkih i optičkih proizvoda</t>
  </si>
  <si>
    <t>Proizvodnja električne opreme</t>
  </si>
  <si>
    <t>Proizvodnja mašina i uređaja, d. n.</t>
  </si>
  <si>
    <t>Proizvodnja motornih vozila, prikolica i poluprikolica</t>
  </si>
  <si>
    <t>Proizvodnja ostalih prijevoznih sredstava</t>
  </si>
  <si>
    <t>Ostala prerađivačka industrija</t>
  </si>
  <si>
    <t>Popravak i instaliranje mašina i opreme</t>
  </si>
  <si>
    <t>Manufacture of coke and refined petroleum products</t>
  </si>
  <si>
    <t>Manufacture of chemicals and chemical products</t>
  </si>
  <si>
    <t>Manufacture of machinery and equipment n.e.c.</t>
  </si>
  <si>
    <t>Manufacture of motor vehicles, trailers and semi-trailers</t>
  </si>
  <si>
    <t>Manufacture of other transport equipment</t>
  </si>
  <si>
    <t>Other manufacturing</t>
  </si>
  <si>
    <t>Mining of metal ores</t>
  </si>
  <si>
    <t>Other mining and quarrying</t>
  </si>
  <si>
    <t>-</t>
  </si>
  <si>
    <t xml:space="preserve">Proizvodnja koksa i rafiniranih naftnih proizvoda
</t>
  </si>
  <si>
    <t>Manufacture of coke and 
refined petroleum products</t>
  </si>
  <si>
    <t xml:space="preserve">Koks iz koksnih peći </t>
  </si>
  <si>
    <t xml:space="preserve">Coke-oven coke </t>
  </si>
  <si>
    <t xml:space="preserve">Naftni plinovi </t>
  </si>
  <si>
    <t>Petroleum gases</t>
  </si>
  <si>
    <t>Metalni proizvodi za građevinarstvo</t>
  </si>
  <si>
    <t>Printed books, brochures, leaflets and similar printed matter</t>
  </si>
  <si>
    <t>Proizvodnja trikotažnog rublja</t>
  </si>
  <si>
    <t>Proizvodnja kućanskog rublja</t>
  </si>
  <si>
    <t>13 INDUSTRIJA</t>
  </si>
  <si>
    <t>13-0 METODOLOŠKA OBJAŠNJENJA</t>
  </si>
  <si>
    <t>Industrija ukupno</t>
  </si>
  <si>
    <t>Intermediate goods</t>
  </si>
  <si>
    <t>Energy</t>
  </si>
  <si>
    <t>Capital goods</t>
  </si>
  <si>
    <t>Durable consumer goods</t>
  </si>
  <si>
    <t>Total industry</t>
  </si>
  <si>
    <t>Prema glavnim industrijskim grupacijama</t>
  </si>
  <si>
    <t>Intermedijarni proizvodi</t>
  </si>
  <si>
    <t>Energija</t>
  </si>
  <si>
    <t>Kapitalni proizvodi</t>
  </si>
  <si>
    <t>Trajni proizvodi za široku potrošnju</t>
  </si>
  <si>
    <t>Netrajni proizvodi za široku potrošnju</t>
  </si>
  <si>
    <t>By main industrial groupings</t>
  </si>
  <si>
    <t xml:space="preserve">       </t>
  </si>
  <si>
    <t>Prema područjima KD-a</t>
  </si>
  <si>
    <t>B Vađenje ruda i kamena</t>
  </si>
  <si>
    <t>C Prerađivačka industrija</t>
  </si>
  <si>
    <r>
      <t>D Proizvodnja i snabdijevanje/ opskrba električnom energijom i plinom (osim grane 35.3)</t>
    </r>
    <r>
      <rPr>
        <vertAlign val="superscript"/>
        <sz val="9"/>
        <rFont val="Arial Narrow"/>
        <family val="2"/>
        <charset val="238"/>
      </rPr>
      <t>1)</t>
    </r>
  </si>
  <si>
    <t>13-2  INDEKSI OBIMA INDUSTRIJSKE PROIZVODNJE - UKUPNO, PREMA GIG-u I PODRUČJIMA KD BIH 2010</t>
  </si>
  <si>
    <t>Vađenje ruda i kamena</t>
  </si>
  <si>
    <t>Mining and quarrying</t>
  </si>
  <si>
    <t>Prerađivačka industrija</t>
  </si>
  <si>
    <t>Manufacturing</t>
  </si>
  <si>
    <t>Manufacture of food products</t>
  </si>
  <si>
    <t>Manufacture of tobacco products</t>
  </si>
  <si>
    <t>Manufacture of wearing apparel</t>
  </si>
  <si>
    <t>Prerada drva i proizvoda od drva i pluta, osim namještaja; proizvodnja predmeta od slame i pletarskih materijala</t>
  </si>
  <si>
    <t>Printing and reproduction of recorded media</t>
  </si>
  <si>
    <t>Manufacture of rubber and plastic products</t>
  </si>
  <si>
    <t>Proizvodnja gotovih  metalnih  proizvoda,  osim  mašina  i opreme</t>
  </si>
  <si>
    <t>Manufacture of electrical equipment</t>
  </si>
  <si>
    <r>
      <t>Proizvodnja i snabdijevanje/ opskrba električnom energijom i plinom (osim grane 35.3)</t>
    </r>
    <r>
      <rPr>
        <vertAlign val="superscript"/>
        <sz val="9"/>
        <rFont val="Arial Narrow"/>
        <family val="2"/>
        <charset val="238"/>
      </rPr>
      <t>1)</t>
    </r>
  </si>
  <si>
    <t>Mfr. of leather and related products</t>
  </si>
  <si>
    <t>Mfr. of wood and of products of wood and cork, except furniture; mfr. of articles of straw and plaiting materials</t>
  </si>
  <si>
    <t>Mfr. of basic pharmaceutical products and pharmaceutical preparations</t>
  </si>
  <si>
    <t>Mfr. of fabricated metal products, except machinery and equipment</t>
  </si>
  <si>
    <t>Mfr. of other transport equipment</t>
  </si>
  <si>
    <r>
      <t>Proizvodnja i snabdijevanje/ opskrba električnom energijom i plinom (osim grane 35.3)</t>
    </r>
    <r>
      <rPr>
        <b/>
        <vertAlign val="superscript"/>
        <sz val="9"/>
        <rFont val="Arial Narrow"/>
        <family val="2"/>
        <charset val="238"/>
      </rPr>
      <t>1)</t>
    </r>
  </si>
  <si>
    <t>Mfr. of machinery and equipment n.e.c.</t>
  </si>
  <si>
    <t>Group of activity 35.3, Steam and air conditioning supply</t>
  </si>
  <si>
    <t>Grana djelatnosti 35.3, Proizvodnja i snabdijevanje parom i klimatizacija</t>
  </si>
  <si>
    <t>Repair, installation of machinery, equipment</t>
  </si>
  <si>
    <r>
      <t>m</t>
    </r>
    <r>
      <rPr>
        <vertAlign val="superscript"/>
        <sz val="9"/>
        <rFont val="Arial Narrow"/>
        <family val="2"/>
        <charset val="238"/>
      </rPr>
      <t>3</t>
    </r>
  </si>
  <si>
    <r>
      <t>m</t>
    </r>
    <r>
      <rPr>
        <vertAlign val="superscript"/>
        <sz val="9"/>
        <rFont val="Arial Narrow"/>
        <family val="2"/>
        <charset val="238"/>
      </rPr>
      <t>2</t>
    </r>
  </si>
  <si>
    <t>Proizvodnja prehrambenih 
proizvoda</t>
  </si>
  <si>
    <t>Proizvodnja trikotažne odjeće</t>
  </si>
  <si>
    <t xml:space="preserve">Muške, ženske, dječije kožne cipele </t>
  </si>
  <si>
    <t>Građevinski stolarski i  elementi za ugrađivanje (prozori, vrata)</t>
  </si>
  <si>
    <t>Millwork and builders carpentry (doors, windows)</t>
  </si>
  <si>
    <t xml:space="preserve">Valoviti karton i ambalaža od papira </t>
  </si>
  <si>
    <t>Ostali štampani/tiskani materijal</t>
  </si>
  <si>
    <t>Toaletno-kozmetički proizvodi</t>
  </si>
  <si>
    <t>Ambalaža od plastičnih masa</t>
  </si>
  <si>
    <t>Ostali proizvodi od plastičnih masa</t>
  </si>
  <si>
    <t>Elementi za zidanje (cement, šljunak)</t>
  </si>
  <si>
    <t>Betonski čelik i valjane žice</t>
  </si>
  <si>
    <t>Aluminijum u ingotima i blokovima</t>
  </si>
  <si>
    <t>Ekseri, zakovice i vijačna roba</t>
  </si>
  <si>
    <t>Proizvodnja kablova i provodnika</t>
  </si>
  <si>
    <t xml:space="preserve">    Manufacture of cables and conductors</t>
  </si>
  <si>
    <t>Frižideri i zamrzivači za domaćinstvo</t>
  </si>
  <si>
    <t>Refrigerator and freezer for household</t>
  </si>
  <si>
    <r>
      <t>Proizvodnja i snabdijevanje/ opskrba električnom energijom i plinom (osim grane 35.3)</t>
    </r>
    <r>
      <rPr>
        <vertAlign val="superscript"/>
        <sz val="9"/>
        <rFont val="Arial Narrow"/>
        <family val="2"/>
        <charset val="238"/>
      </rPr>
      <t>1)</t>
    </r>
    <r>
      <rPr>
        <sz val="9"/>
        <rFont val="Arial Narrow"/>
        <family val="2"/>
        <charset val="238"/>
      </rPr>
      <t xml:space="preserve">
</t>
    </r>
  </si>
  <si>
    <r>
      <t>Proizvodnja i snabdijevanje/ opskrba električnom energijom i plinom (osim grane 35.3)</t>
    </r>
    <r>
      <rPr>
        <b/>
        <vertAlign val="superscript"/>
        <sz val="9"/>
        <rFont val="Arial Narrow"/>
        <family val="2"/>
        <charset val="238"/>
      </rPr>
      <t xml:space="preserve">1)
</t>
    </r>
  </si>
  <si>
    <t>Manufacture of wood and of products of wood and cork, exc. furniture; manufacture of articles of straw and plaiting materials</t>
  </si>
  <si>
    <t>13-4  INDEKSI OBIMA INDUSTRIJSKE PROIZVODNJE - UKUPNO, PO PODRUČJIMA I OBLASTIMA KD BIH 2010</t>
  </si>
  <si>
    <r>
      <t>Proizvodnja i snabdijevanje električnom energijom, plinom, parom i klimatizacija (osim grane 35.3)</t>
    </r>
    <r>
      <rPr>
        <vertAlign val="superscript"/>
        <sz val="9"/>
        <color indexed="8"/>
        <rFont val="Arial Narrow"/>
        <family val="2"/>
        <charset val="238"/>
      </rPr>
      <t>1)</t>
    </r>
  </si>
  <si>
    <t>Manufacture of rubber 
and plastic products</t>
  </si>
  <si>
    <t>13-1 LANČANI INDEKSI OBIMA INDUSTRIJSKE PROIZVODNJE - UKUPNO, PREMA GIG-u I PODRUČJIMA KD BIH 2010</t>
  </si>
  <si>
    <t xml:space="preserve">Mining and quarrying </t>
  </si>
  <si>
    <t xml:space="preserve">Manufacturing </t>
  </si>
  <si>
    <t>1) Grana djelatnosti 35.3, Proizvodnja i snabdijevanje parom i klimatizacija</t>
  </si>
  <si>
    <t>13-3 LANČANI INDEKSI OBIMA INDUSTRIJSKE PROIZVODNJE - UKUPNO, PO PODRUČJIMA I OBLASTIMA KD BIH 2010</t>
  </si>
  <si>
    <t xml:space="preserve">By CEA sections and divisions </t>
  </si>
  <si>
    <t>Electricity and gas supply (except the group 35.3)</t>
  </si>
  <si>
    <t>By CEA sections and divisions</t>
  </si>
  <si>
    <t xml:space="preserve">Electricity and gas supply (except the group 35.3) </t>
  </si>
  <si>
    <t>Activity group 35.3, Steam and air conditioning supply</t>
  </si>
  <si>
    <t>Manufacture of paper and paper products</t>
  </si>
  <si>
    <t>Cocoa, chocolate and</t>
  </si>
  <si>
    <t xml:space="preserve">Roasted coffee </t>
  </si>
  <si>
    <t>Koncentrovane supe/juhe</t>
  </si>
  <si>
    <t>Corrugated paper and wrapping material</t>
  </si>
  <si>
    <t>Concrete reinforcing bars and  wire rods</t>
  </si>
  <si>
    <t>Regulator (for gas)</t>
  </si>
  <si>
    <t>Armchairs, 2-3 seats</t>
  </si>
  <si>
    <r>
      <t>Electricity and gas supply (except the group 35.3)</t>
    </r>
    <r>
      <rPr>
        <b/>
        <i/>
        <vertAlign val="superscript"/>
        <sz val="9"/>
        <rFont val="Arial Narrow"/>
        <family val="2"/>
        <charset val="238"/>
      </rPr>
      <t>1)</t>
    </r>
  </si>
  <si>
    <t>Electricity and gas 
supply (except the group 35.3)</t>
  </si>
  <si>
    <r>
      <t xml:space="preserve">Grana djelatnosti 35.3, Proizvodnja i snabdijevanje parom i klimatizacija
</t>
    </r>
    <r>
      <rPr>
        <i/>
        <sz val="9"/>
        <rFont val="Arial Narrow"/>
        <family val="2"/>
        <charset val="238"/>
      </rPr>
      <t>Activity 35.3, Steam and air conditioning supply</t>
    </r>
  </si>
  <si>
    <r>
      <rPr>
        <b/>
        <sz val="9"/>
        <rFont val="Arial Narrow"/>
        <family val="2"/>
        <charset val="238"/>
      </rPr>
      <t>Grana djelatnosti 35.3, Proizvodnja i snabdijevanje parom i klimatizacija</t>
    </r>
    <r>
      <rPr>
        <sz val="9"/>
        <rFont val="Arial Narrow"/>
        <family val="2"/>
        <charset val="238"/>
      </rPr>
      <t xml:space="preserve">
</t>
    </r>
    <r>
      <rPr>
        <i/>
        <sz val="9"/>
        <rFont val="Arial Narrow"/>
        <family val="2"/>
        <charset val="238"/>
      </rPr>
      <t>Activity group 35.3, Steam and air conditioning supply</t>
    </r>
  </si>
  <si>
    <t>Group 35.3 - Steam and air conditioning supply</t>
  </si>
  <si>
    <t>BB Capital Goods: the KD BiH 2010 divisions and groups: 25.1 – 25.4, 26.2, 26.3, 26.5, 26.6, 28, 29, 30.1 – 30.4, 32.5 and 33</t>
  </si>
  <si>
    <t>CN Consumer Non-Durables: the KD BiH 2010 divisions and groups: 10.1 – 10.5, 10.7, 10.8, 11, 12, 13.9, 14, 15, 18, 20.4, 21, 32.3, 32.4 and 32.9.</t>
  </si>
  <si>
    <t>CD Consumer Durables: the KD BiH 2010 divisions and groups: 26.4, 26.7, 27.5, 30.9, 31, 32.1 and 32.2</t>
  </si>
  <si>
    <t>Indices for MIG aggregates are calculated by the same method as the indices by activities, save for the fact that the products are grouped according to the predominant use of products within the division and groups of KD BiH 2010 (EU NACE Rev. 2.). To calculate the index for MIG aggregates, new definitions are applied with the aim of harmonising with the EU statistical standards.</t>
  </si>
  <si>
    <t>Non-durable consumer goods</t>
  </si>
  <si>
    <t xml:space="preserve">VOLUME INDICES OF INDUSTRIAL PRODUCTION - TOTAL, PER MIGs AND KD BIH 2010 SECTIONS  </t>
  </si>
  <si>
    <t xml:space="preserve">VOLUME INDICES OF INDUSTRIAL PRODUCTION - TOTAL, PER MIGs AND KD BIH 2010 SECTIONS </t>
  </si>
  <si>
    <t xml:space="preserve">VOLUME INDICES OF INDUSTRIAL PRODUCTION - TOTAL, BY KD BIH 2010 SECTIONS AND DIVISIONS </t>
  </si>
  <si>
    <t>Smoked beef</t>
  </si>
  <si>
    <t>Cosmetic and toilet goods</t>
  </si>
  <si>
    <t>Aluminum ingots</t>
  </si>
  <si>
    <t>SALES VALUE OF INDUSTRIAL PRODUCTS AND EXPORT (PRODCOM) BY KD BiH 2010 SECTIONS AND DIVISIONS</t>
  </si>
  <si>
    <t>SALES VALUE OF INDUSTRIAL PRODUCTS AND EXPORT (PRODCOM) BY KD BiH 2010 SECTIONS AND DIVISIONS (continued)</t>
  </si>
  <si>
    <t>Definicije</t>
  </si>
  <si>
    <t>Definitions</t>
  </si>
  <si>
    <t>KANTONI</t>
  </si>
  <si>
    <t>CANTONS</t>
  </si>
  <si>
    <t>Unsko-sanski kanton</t>
  </si>
  <si>
    <t>Kanton Posavski</t>
  </si>
  <si>
    <t>Tuzlanski kanton</t>
  </si>
  <si>
    <t>Zeničko-dobojski kanton</t>
  </si>
  <si>
    <t>Bosansko-podrinjski kanton</t>
  </si>
  <si>
    <t>Srednjobosanski kanton</t>
  </si>
  <si>
    <t>Hercegovačko-neretvanski kanton</t>
  </si>
  <si>
    <t>Zapadnohercegovački kanton</t>
  </si>
  <si>
    <t xml:space="preserve">Kanton Sarajevo </t>
  </si>
  <si>
    <t>Kanton 10</t>
  </si>
  <si>
    <t>Izvori i metodi prikupljanja podataka</t>
  </si>
  <si>
    <t>Sources and methods of data collection</t>
  </si>
  <si>
    <t>Jedinice i obuhvat</t>
  </si>
  <si>
    <t>Units and coverage</t>
  </si>
  <si>
    <t>Metod računanja indeksa</t>
  </si>
  <si>
    <t>Calculation method indices</t>
  </si>
  <si>
    <t>Odjeća od kože ili od vještačke kože</t>
  </si>
  <si>
    <t>Ready-to-wear clothing</t>
  </si>
  <si>
    <t xml:space="preserve">                         Solar energy</t>
  </si>
  <si>
    <t>2015=100</t>
  </si>
  <si>
    <t>E</t>
  </si>
  <si>
    <t>Water supply, sewerage, waste management and remediation activities</t>
  </si>
  <si>
    <t>Mfr. of basic pharmaceutical 
products and preparations</t>
  </si>
  <si>
    <t>Manufacture of computer, 
electronic and optical products</t>
  </si>
  <si>
    <t>Electricity and gas supply 
(except the group 35.3)</t>
  </si>
  <si>
    <t>Repair and installation of 
machinery and equipment</t>
  </si>
  <si>
    <t>Water collection, treatment and supply</t>
  </si>
  <si>
    <t>Waste collection, treatment and disposal activities; materials recovery</t>
  </si>
  <si>
    <t>Sakupljanje otpada, djelatnosti obrade i zbrinjavanja otpada; reciklaža materijala</t>
  </si>
  <si>
    <t>Sakupljanje, pročišćavanje i snabdijevanje vodom</t>
  </si>
  <si>
    <t>Building blocks, bricks, 
panels</t>
  </si>
  <si>
    <t>Mfr. of rubber and plastic products</t>
  </si>
  <si>
    <t>Manufacture of other nonmetallic mineral products</t>
  </si>
  <si>
    <t>Metal products for 
construction</t>
  </si>
  <si>
    <t>Nails, rivets and screw 
products</t>
  </si>
  <si>
    <t xml:space="preserve">   Solarna energija</t>
  </si>
  <si>
    <t xml:space="preserve">Reporting units for the Monthly Survey on Industry and Annual Survey on Industry are legal entities which employing 10 and more persons (enterprise and local units) engaged in the reference period in the industrial production and/or industrial servicesas defined by the KD BiH 2010. section B-Mining and quarying, C-Manufacturing, D-Electricity and gas supply and       E-Water supply, sewerage, waste management and remediation activities. </t>
  </si>
  <si>
    <t>In line with the EU STS Regulation No. 1165/98 and 1893/2006, the next activity are excluded from the industrial production index calculation:</t>
  </si>
  <si>
    <t>Saglasno EU STS propisu br. 1165/98 i 1893/2006 sljedeća djelatnost ne ulazi u obračun indeksa industrijske proizvodnje:</t>
  </si>
  <si>
    <t>The basic information on industrial production index and Methodological Manual for Calculation of Volume Index of Industrial Production in Bosnia and Herzegovina are presented on the website of the Insitute for Statistics of FBiH: http://www.fzs.ba</t>
  </si>
  <si>
    <t>2018
2017</t>
  </si>
  <si>
    <r>
      <t>2018</t>
    </r>
    <r>
      <rPr>
        <b/>
        <sz val="10"/>
        <rFont val="Arial Narrow"/>
        <family val="2"/>
        <charset val="238"/>
      </rPr>
      <t xml:space="preserve">
2017</t>
    </r>
  </si>
  <si>
    <t>2019
2018</t>
  </si>
  <si>
    <r>
      <t>2019</t>
    </r>
    <r>
      <rPr>
        <b/>
        <sz val="10"/>
        <rFont val="Arial Narrow"/>
        <family val="2"/>
        <charset val="238"/>
      </rPr>
      <t xml:space="preserve">
2018</t>
    </r>
  </si>
  <si>
    <t>Ukupno
Total</t>
  </si>
  <si>
    <t xml:space="preserve">C
</t>
  </si>
  <si>
    <t xml:space="preserve">B 
</t>
  </si>
  <si>
    <r>
      <rPr>
        <b/>
        <sz val="10"/>
        <color indexed="8"/>
        <rFont val="Arial Narrow"/>
        <family val="2"/>
        <charset val="238"/>
      </rPr>
      <t>Ukupna proizvodnja</t>
    </r>
    <r>
      <rPr>
        <sz val="10"/>
        <color indexed="8"/>
        <rFont val="Arial Narrow"/>
        <family val="2"/>
        <charset val="238"/>
      </rPr>
      <t xml:space="preserve"> je ukupna količina određenog proizvoda definisanog Nomenklaturom industrijskih proizvoda, proizvedena u jedinici posmatranja u izvještajnoj godini, bez obzira na to da li je prodata trećim licima u zemlji ili inostranstvu (izvoz), stavljena na zalihe gotovih proizvoda (namijenjenih prodaji) ili je iskorištena za daljnju internu preradu (intermedijarni proizvodi), ili kombinovano. </t>
    </r>
  </si>
  <si>
    <r>
      <rPr>
        <b/>
        <i/>
        <sz val="10"/>
        <color indexed="8"/>
        <rFont val="Arial Narrow"/>
        <family val="2"/>
        <charset val="238"/>
      </rPr>
      <t>Total production</t>
    </r>
    <r>
      <rPr>
        <i/>
        <sz val="10"/>
        <color indexed="8"/>
        <rFont val="Arial Narrow"/>
        <family val="2"/>
        <charset val="238"/>
      </rPr>
      <t xml:space="preserve"> is the actual quantity of the single product, assigned a single code and description in the nomenclature of industrial products, produced during the reference year in the observation unit, irrespective of whether sold to the third parties in the country or abroad (exports), put into stock or used for further processing (intermediate products), or combined. </t>
    </r>
  </si>
  <si>
    <r>
      <rPr>
        <b/>
        <sz val="10"/>
        <color indexed="8"/>
        <rFont val="Arial Narrow"/>
        <family val="2"/>
        <charset val="238"/>
      </rPr>
      <t>Industrijski proizvodi</t>
    </r>
    <r>
      <rPr>
        <sz val="10"/>
        <color indexed="8"/>
        <rFont val="Arial Narrow"/>
        <family val="2"/>
        <charset val="238"/>
      </rPr>
      <t xml:space="preserve"> se po principu tzv. homogene proizvodnje svrstavaju u industrijske oblasti i glavne industrijske grupe definisane na osnovu ekonomske namjene, odnosno krajnje potrošnje proizvoda (GIG), bez obzira na pretežnu djelatnost preduzeća u kome su proizvedeni.</t>
    </r>
  </si>
  <si>
    <r>
      <rPr>
        <b/>
        <i/>
        <sz val="10"/>
        <color indexed="8"/>
        <rFont val="Arial Narrow"/>
        <family val="2"/>
        <charset val="238"/>
      </rPr>
      <t xml:space="preserve">Industrial products </t>
    </r>
    <r>
      <rPr>
        <i/>
        <sz val="10"/>
        <color indexed="8"/>
        <rFont val="Arial Narrow"/>
        <family val="2"/>
        <charset val="238"/>
      </rPr>
      <t>are classified, according to the principle of so-called "homogenous production", into divisions of activities and main industial groups defined on the basis of economic purpose, that is, on the basis of products' final consumption (MIGs), irrespective of the predominant activity of the enterprise where they were produced.</t>
    </r>
  </si>
  <si>
    <r>
      <rPr>
        <b/>
        <sz val="10"/>
        <color indexed="8"/>
        <rFont val="Arial Narrow"/>
        <family val="2"/>
        <charset val="238"/>
      </rPr>
      <t>Gotov proizvod</t>
    </r>
    <r>
      <rPr>
        <sz val="10"/>
        <color indexed="8"/>
        <rFont val="Arial Narrow"/>
        <family val="2"/>
        <charset val="238"/>
      </rPr>
      <t xml:space="preserve"> - je svaki proizvod koji je u procesu proizvodnje dostigao odgovarajući stepen prerade ili dorade tako da je u Nomenklaturi industrijskih proizvoda naveden pod posebnom šifrom i nazivom. Pojam tako definisanog gotovog proizvoda obuhvata i sve radove dovršavanja proizvoda kojima pripadaju čišćenje, pakovanje, ispitivanje kvaliteta, klasiranje i slično. Neispravni proizvodi ("škart") se ne smatraju  gotovim proizvodima.</t>
    </r>
  </si>
  <si>
    <r>
      <rPr>
        <b/>
        <i/>
        <sz val="10"/>
        <color indexed="8"/>
        <rFont val="Arial Narrow"/>
        <family val="2"/>
        <charset val="238"/>
      </rPr>
      <t xml:space="preserve">Finished product </t>
    </r>
    <r>
      <rPr>
        <i/>
        <sz val="10"/>
        <color indexed="8"/>
        <rFont val="Arial Narrow"/>
        <family val="2"/>
        <charset val="238"/>
      </rPr>
      <t xml:space="preserve">- is each product  for which processing has been completed i.e. the product that has undergone some processing and reached such a degree of transformation or treatment  that it became a new product and should be assigned specific code and description listed in the nomenclature of industrial products. Such definition of finished product also covers all finishing works related to the specific product, such as cleaning, packing, quality testing, sorting etc. The volume of damaged and incorrect products (wastes) are not to be considered as finished products. </t>
    </r>
  </si>
  <si>
    <t xml:space="preserve">     INDUSTRY</t>
  </si>
  <si>
    <t xml:space="preserve">Monthly survey on industry provides data on number of employees in industry, production and turnover. </t>
  </si>
  <si>
    <t xml:space="preserve">Godišnji podaci industrijske proizvodnje prate broj zaposlenih, ostvarenu proizvodnju, internu potrošnju vlastitih proizvoda, zalihe, prodaju (količinski i vrijednosno) i vrijednost izvoza.            IND-21/PRODCOM daje pregled obima proizvodnje i vrijednosti prodaje industrijskih proizvoda (robe i usluge) u Federaciji Bosne i Hercegovine, koje su rezultat redovne proizvodnje izvještajnih jedinica (0) i proizvodnje koju izvještajne jedinice obavljaju na osnovu ugovora (1).   </t>
  </si>
  <si>
    <t>Annual data on industrial production cover number of employees, realized production, internal consumption of its products, inventory, sales (volume and value) and value of export. IND-21/PRODCOM provides an overview of the production volume and value of sales of industrial products (goods and services) in Federation of Bosnia and Herzegovina, as a result of regular production of reporting units (0) and production reporting units that perform under the contract (1).</t>
  </si>
  <si>
    <t xml:space="preserve">Main data sources in this chapter are statistical surveys Monthly Survey on Industry (M KPS IND-1 ) and   Annual Survey on Industry (IND-21/PRODCOM), carried out by the Institute for Statistics of FB&amp;H, according to the Programme of Statistical Surveys for the Federation of Bosnia snd Herzegovina.      
</t>
  </si>
  <si>
    <t>The hierarchy levels of the Nomenclature of Industrial Products contain KD BiH 2010. levels which are harmonised with the NACE Rev. 2 EU classifications. Concepts and definitions used for M KPS IND-1 survey data collection are harmonised with concepts and definitions from the EU Short-Term Statistics Regulation (STS R., EU Directive No. 1165/98).</t>
  </si>
  <si>
    <t xml:space="preserve">Prikupljanje podataka o industrijskoj proizvodnji na obrascu Mjesečni izvještaj industrije, vrši se na osnovu Metodologije za popunjavanje izvještaja i Mjesečne Nomenklature industrijskih proizvoda  - Mjesečna NIP BiH 2018.
</t>
  </si>
  <si>
    <t>Manufacture of electrical 
equipment</t>
  </si>
  <si>
    <t>Proizvodnja mašina i uređaja, 
d. n.</t>
  </si>
  <si>
    <t>13-3 LANČANI INDEKSI OBIMA INDUSTRIJSKE PROIZVODNJE - UKUPNO, PO PODRUČJIMA I OBLASTIMA KD BIH 2010 (nastavak)</t>
  </si>
  <si>
    <t>VOLUME INDICES OF INDUSTRIAL PRODUCTION - TOTAL, BY KD BIH 2010 SECTIONS AND DIVISIONS (continued)</t>
  </si>
  <si>
    <t>13-4  INDEKSI OBIMA INDUSTRIJSKE PROIZVODNJE - UKUPNO, PO PODRUČJIMA I OBLASTIMA KD BIH 2010 (nastavak)</t>
  </si>
  <si>
    <t xml:space="preserve">VOLUME INDICES OF INDUSTRIAL PRODUCTION - TOTAL, BY KD BIH 2010 SECTIONS AND DIVISIONS (continued) </t>
  </si>
  <si>
    <t>t/tons</t>
  </si>
  <si>
    <r>
      <t xml:space="preserve">Jedinica
mjere
</t>
    </r>
    <r>
      <rPr>
        <i/>
        <sz val="9"/>
        <rFont val="Arial Narrow"/>
        <family val="2"/>
        <charset val="238"/>
      </rPr>
      <t>Unit of 
measure</t>
    </r>
  </si>
  <si>
    <r>
      <t xml:space="preserve">mil.kom
</t>
    </r>
    <r>
      <rPr>
        <i/>
        <sz val="9"/>
        <rFont val="Arial Narrow"/>
        <family val="2"/>
        <charset val="238"/>
      </rPr>
      <t>mil.p/st</t>
    </r>
  </si>
  <si>
    <r>
      <t xml:space="preserve">kom
</t>
    </r>
    <r>
      <rPr>
        <i/>
        <sz val="9"/>
        <rFont val="Arial Narrow"/>
        <family val="2"/>
        <charset val="238"/>
      </rPr>
      <t>p/st</t>
    </r>
  </si>
  <si>
    <r>
      <t>kom/</t>
    </r>
    <r>
      <rPr>
        <i/>
        <sz val="9"/>
        <rFont val="Arial Narrow"/>
        <family val="2"/>
        <charset val="238"/>
      </rPr>
      <t>p/st</t>
    </r>
  </si>
  <si>
    <r>
      <t>t/</t>
    </r>
    <r>
      <rPr>
        <i/>
        <sz val="9"/>
        <rFont val="Arial Narrow"/>
        <family val="2"/>
        <charset val="238"/>
      </rPr>
      <t>tons</t>
    </r>
  </si>
  <si>
    <t>Manufacture of 
food products</t>
  </si>
  <si>
    <t>Leather or imitation leather clothing</t>
  </si>
  <si>
    <t>Manufacture of 
knitted linen</t>
  </si>
  <si>
    <r>
      <t xml:space="preserve">000 kom
</t>
    </r>
    <r>
      <rPr>
        <i/>
        <sz val="9"/>
        <rFont val="Arial Narrow"/>
        <family val="2"/>
        <charset val="238"/>
      </rPr>
      <t>p/st</t>
    </r>
  </si>
  <si>
    <t>Manufacture of 
knitted clothing</t>
  </si>
  <si>
    <r>
      <t xml:space="preserve">000 pari
</t>
    </r>
    <r>
      <rPr>
        <i/>
        <sz val="9"/>
        <rFont val="Arial Narrow"/>
        <family val="2"/>
        <charset val="238"/>
      </rPr>
      <t>pairs</t>
    </r>
  </si>
  <si>
    <r>
      <t xml:space="preserve">000 kom/
</t>
    </r>
    <r>
      <rPr>
        <i/>
        <sz val="9"/>
        <rFont val="Arial Narrow"/>
        <family val="2"/>
        <charset val="238"/>
      </rPr>
      <t>p/st</t>
    </r>
  </si>
  <si>
    <t>Štampane knjige, brošure, leci i sličan štampani materijal</t>
  </si>
  <si>
    <t>000 kom
p/st</t>
  </si>
  <si>
    <r>
      <rPr>
        <b/>
        <sz val="9"/>
        <color indexed="8"/>
        <rFont val="Arial Narrow"/>
        <family val="2"/>
        <charset val="238"/>
      </rPr>
      <t xml:space="preserve">Godina </t>
    </r>
    <r>
      <rPr>
        <sz val="9"/>
        <color indexed="8"/>
        <rFont val="Arial Narrow"/>
        <family val="2"/>
        <charset val="238"/>
      </rPr>
      <t xml:space="preserve">
</t>
    </r>
    <r>
      <rPr>
        <i/>
        <sz val="9"/>
        <color indexed="8"/>
        <rFont val="Arial Narrow"/>
        <family val="2"/>
        <charset val="238"/>
      </rPr>
      <t>Year</t>
    </r>
  </si>
  <si>
    <r>
      <rPr>
        <b/>
        <sz val="9"/>
        <color indexed="8"/>
        <rFont val="Arial Narrow"/>
        <family val="2"/>
        <charset val="238"/>
      </rPr>
      <t>Ukupno</t>
    </r>
    <r>
      <rPr>
        <sz val="9"/>
        <color indexed="8"/>
        <rFont val="Arial Narrow"/>
        <family val="2"/>
        <charset val="238"/>
      </rPr>
      <t xml:space="preserve">
</t>
    </r>
    <r>
      <rPr>
        <i/>
        <sz val="9"/>
        <color indexed="8"/>
        <rFont val="Arial Narrow"/>
        <family val="2"/>
        <charset val="238"/>
      </rPr>
      <t>Total</t>
    </r>
  </si>
  <si>
    <r>
      <rPr>
        <b/>
        <sz val="9"/>
        <color indexed="8"/>
        <rFont val="Arial Narrow"/>
        <family val="2"/>
        <charset val="238"/>
      </rPr>
      <t>B Vađenje ruda 
i kamena</t>
    </r>
    <r>
      <rPr>
        <sz val="9"/>
        <color indexed="8"/>
        <rFont val="Arial Narrow"/>
        <family val="2"/>
        <charset val="238"/>
      </rPr>
      <t xml:space="preserve">
</t>
    </r>
    <r>
      <rPr>
        <i/>
        <sz val="9"/>
        <color indexed="8"/>
        <rFont val="Arial Narrow"/>
        <family val="2"/>
        <charset val="238"/>
      </rPr>
      <t>Mining and quarrying</t>
    </r>
  </si>
  <si>
    <r>
      <rPr>
        <b/>
        <sz val="9"/>
        <color indexed="8"/>
        <rFont val="Arial Narrow"/>
        <family val="2"/>
        <charset val="238"/>
      </rPr>
      <t>C Prerađivačka 
industrija</t>
    </r>
    <r>
      <rPr>
        <sz val="9"/>
        <color indexed="8"/>
        <rFont val="Arial Narrow"/>
        <family val="2"/>
        <charset val="238"/>
      </rPr>
      <t xml:space="preserve">
</t>
    </r>
    <r>
      <rPr>
        <i/>
        <sz val="9"/>
        <color indexed="8"/>
        <rFont val="Arial Narrow"/>
        <family val="2"/>
        <charset val="238"/>
      </rPr>
      <t>Manufacturing</t>
    </r>
  </si>
  <si>
    <r>
      <rPr>
        <b/>
        <sz val="9"/>
        <color indexed="8"/>
        <rFont val="Arial Narrow"/>
        <family val="2"/>
        <charset val="238"/>
      </rPr>
      <t>Udio, %</t>
    </r>
    <r>
      <rPr>
        <sz val="9"/>
        <color indexed="8"/>
        <rFont val="Arial Narrow"/>
        <family val="2"/>
        <charset val="238"/>
      </rPr>
      <t xml:space="preserve">
</t>
    </r>
    <r>
      <rPr>
        <i/>
        <sz val="9"/>
        <color indexed="8"/>
        <rFont val="Arial Narrow"/>
        <family val="2"/>
        <charset val="238"/>
      </rPr>
      <t>Share, %</t>
    </r>
  </si>
  <si>
    <r>
      <rPr>
        <b/>
        <sz val="9"/>
        <color indexed="8"/>
        <rFont val="Arial Narrow"/>
        <family val="2"/>
        <charset val="238"/>
      </rPr>
      <t>Od toga, 
izvoz</t>
    </r>
    <r>
      <rPr>
        <sz val="9"/>
        <color indexed="8"/>
        <rFont val="Arial Narrow"/>
        <family val="2"/>
        <charset val="238"/>
      </rPr>
      <t xml:space="preserve">
</t>
    </r>
    <r>
      <rPr>
        <i/>
        <sz val="9"/>
        <color indexed="8"/>
        <rFont val="Arial Narrow"/>
        <family val="2"/>
        <charset val="238"/>
      </rPr>
      <t xml:space="preserve">Of which 
export, </t>
    </r>
    <r>
      <rPr>
        <sz val="9"/>
        <color indexed="8"/>
        <rFont val="Arial Narrow"/>
        <family val="2"/>
        <charset val="238"/>
      </rPr>
      <t xml:space="preserve">
000 KM</t>
    </r>
  </si>
  <si>
    <r>
      <rPr>
        <b/>
        <sz val="9"/>
        <color indexed="8"/>
        <rFont val="Arial Narrow"/>
        <family val="2"/>
        <charset val="238"/>
      </rPr>
      <t>Ukupno,
000 KM</t>
    </r>
    <r>
      <rPr>
        <sz val="9"/>
        <color indexed="8"/>
        <rFont val="Arial Narrow"/>
        <family val="2"/>
        <charset val="238"/>
      </rPr>
      <t xml:space="preserve">
</t>
    </r>
    <r>
      <rPr>
        <i/>
        <sz val="9"/>
        <color indexed="8"/>
        <rFont val="Arial Narrow"/>
        <family val="2"/>
        <charset val="238"/>
      </rPr>
      <t>Total,</t>
    </r>
    <r>
      <rPr>
        <sz val="9"/>
        <color indexed="8"/>
        <rFont val="Arial Narrow"/>
        <family val="2"/>
        <charset val="238"/>
      </rPr>
      <t xml:space="preserve">
000 KM</t>
    </r>
  </si>
  <si>
    <t>Mfr. of wearing apparel</t>
  </si>
  <si>
    <t>Mfr. of wood, products of wood and cork, except furniture; mfr. of articles of straw and plaiting materials</t>
  </si>
  <si>
    <t>(nastavak)</t>
  </si>
  <si>
    <t>(continued)</t>
  </si>
  <si>
    <t>Snabdijevanje vodom, uklanjanje otpadnih voda, upravljanje otpadom te djelatnosti sanacije okoline</t>
  </si>
  <si>
    <t xml:space="preserve">Collecting data on the Monthly Survey on Industry is performed on the basis of Methodology for industry and Monthly Nomenclature of Industrial Products - Monthly NIP 2018.
</t>
  </si>
  <si>
    <t xml:space="preserve">Glavni izvor podataka u ovom poglavlju jesu statistička istraživanja   Mjesečni izvještaj industrije  (M KPS IND-1) i Godišnji izvještaj industrije (IND-21/PRODCOM), koje je proveo Federalni zavod za statistiku prema Programu statističkih istraživanja za Federaciju Bosne i Hercegovine.                                                                                                                                                                                                                                                                                                                                         
</t>
  </si>
  <si>
    <t xml:space="preserve">Mjesečnim izvještajem industrije obezbjeđuju se podaci o broju zaposlenih u industriji, proizvedenim količinama i  prometu industrije. </t>
  </si>
  <si>
    <t xml:space="preserve">Hijerarhijski nivoi proizvoda iz Nomenklature  industrijskih proizvoda sadrže nivoe KD BiH 2010 (nivo razreda) usklađene s EU klasifikacijom NACE  Rev. 2. Koncepti i definicije koji se koriste za istraživanje M KPS IND-1 također su usklađeni s konceptima i definicijama iz Uredbe o kratkoročnim statistikama EU-e (STS R., EU  Direktiva No.1165/98). </t>
  </si>
  <si>
    <t>Osnovne informacije o indeksu industrijske proizvodnje i Metodološka uputstva za izračunavanje indeksa fizičkog obima industrijske proizvodnje u Bosni i Hercegovini prikazane su na web stranici Federalnog zavoda za statistiku: http://www.fzs.ba</t>
  </si>
  <si>
    <t>202 Statistički godišnjak/ljetopis 2021 Statistical Yearbook</t>
  </si>
  <si>
    <t>2020
2019</t>
  </si>
  <si>
    <t>2021
2020</t>
  </si>
  <si>
    <r>
      <t>2021</t>
    </r>
    <r>
      <rPr>
        <b/>
        <sz val="10"/>
        <rFont val="Arial Narrow"/>
        <family val="2"/>
        <charset val="238"/>
      </rPr>
      <t xml:space="preserve">
2020</t>
    </r>
  </si>
  <si>
    <t>Statistički godišnjak/ljetopis 2022 Statistical Yearbook</t>
  </si>
  <si>
    <r>
      <t xml:space="preserve">  </t>
    </r>
    <r>
      <rPr>
        <b/>
        <u/>
        <sz val="10"/>
        <rFont val="Arial Narrow"/>
        <family val="2"/>
        <charset val="238"/>
      </rPr>
      <t>2020</t>
    </r>
    <r>
      <rPr>
        <b/>
        <sz val="10"/>
        <rFont val="Arial Narrow"/>
        <family val="2"/>
        <charset val="238"/>
      </rPr>
      <t xml:space="preserve"> *  2019</t>
    </r>
  </si>
  <si>
    <t xml:space="preserve">INDUSTRIAL TURNOVER INDICES - TOTAL, PER MIGs AND KD BIH 2010 SECTIONS  </t>
  </si>
  <si>
    <t xml:space="preserve">INDUSTRIAL TURNOVER INDICES - DOMESTIC MARKET, PER MIGs AND KD BIH 2010 SECTIONS </t>
  </si>
  <si>
    <t xml:space="preserve">INDUSTRIAL TURNOVER INDICES -  NON-DOMESTIC MARKET, PER MIGs AND KD BIH 2010 SECTIONS </t>
  </si>
  <si>
    <r>
      <t xml:space="preserve">E Snabdijevanje vodom; uklanjanje otpadnih voda, upravljanje otpadom te djelatnosti sanacije okoline                                                                                                                                                                                                                                                               </t>
    </r>
    <r>
      <rPr>
        <sz val="9"/>
        <color indexed="8"/>
        <rFont val="Arial Narrow"/>
        <family val="2"/>
        <charset val="238"/>
      </rPr>
      <t xml:space="preserve"> Water supply, sewerage, waste management and remediation activities</t>
    </r>
  </si>
  <si>
    <r>
      <t xml:space="preserve"> </t>
    </r>
    <r>
      <rPr>
        <b/>
        <sz val="9"/>
        <color indexed="8"/>
        <rFont val="Arial Narrow"/>
        <family val="2"/>
        <charset val="238"/>
      </rPr>
      <t>D Proizvodnja i snabdijevanje/ opskrba električnom energijom i plinom (osim grane 35.3)</t>
    </r>
    <r>
      <rPr>
        <b/>
        <vertAlign val="superscript"/>
        <sz val="9"/>
        <color indexed="8"/>
        <rFont val="Arial Narrow"/>
        <family val="2"/>
        <charset val="238"/>
      </rPr>
      <t>1)</t>
    </r>
    <r>
      <rPr>
        <sz val="9"/>
        <color indexed="8"/>
        <rFont val="Arial Narrow"/>
        <family val="2"/>
        <charset val="238"/>
      </rPr>
      <t xml:space="preserve">
Electricity and gas supply 
(except the group 35.3)</t>
    </r>
    <r>
      <rPr>
        <vertAlign val="superscript"/>
        <sz val="9"/>
        <color indexed="8"/>
        <rFont val="Arial Narrow"/>
        <family val="2"/>
        <charset val="238"/>
      </rPr>
      <t>1)</t>
    </r>
  </si>
  <si>
    <t>13-5 LANČANI INDEKSI PROMETA INDUSTRIJE- UKUPNO, PREMA GIG-u I PODRUČJIMA KD BIH 2010</t>
  </si>
  <si>
    <t>13-6 LANČANI INDEKSI PROMETA INDUSTRIJE - DOMAĆE TRŽIŠTE , PREMA GIG-u I PODRUČJIMA KD BIH 2010</t>
  </si>
  <si>
    <t>13-7 LANČANI INDEKSI PROMETA INDUSTRIJE - STRANO TRŽIŠTE, PREMA GIG-u I PODRUČJIMA KD BIH 2010</t>
  </si>
  <si>
    <t xml:space="preserve"> 13-8 PROIZVODNJA ODABRANIH INDUSTRIJSKIH PROIZVODA</t>
  </si>
  <si>
    <t>13-8 PROIZVODNJA ODABRANIH INDUSTRIJSKIH PROIZVODA (nastavak)</t>
  </si>
  <si>
    <t>13-10 VRIJEDNOST PRODAJE INDUSTRIJSKIH PROIZVODA I IZVOZA (PRODCOM) PO PODRUČJIMA I OBLASTIMA KD BIH 2010</t>
  </si>
  <si>
    <t xml:space="preserve">32-1 INDEKSI OBIMA INDUSTRIJSKE PROIZVODNJE </t>
  </si>
  <si>
    <t xml:space="preserve">        VOLUME INDICES OF INDUSTRIAL PRODUCTION</t>
  </si>
  <si>
    <r>
      <t>2020</t>
    </r>
    <r>
      <rPr>
        <b/>
        <sz val="10"/>
        <rFont val="Arial Narrow"/>
        <family val="2"/>
        <charset val="238"/>
      </rPr>
      <t xml:space="preserve">
2019</t>
    </r>
  </si>
  <si>
    <t>2022
2021</t>
  </si>
  <si>
    <t xml:space="preserve"> Statistički godišnjak/ljetopis 2023 Statistical Yearbook</t>
  </si>
  <si>
    <t>Statistički godišnjak/ljetopis 2023 Statistical Yearbook</t>
  </si>
  <si>
    <t>%</t>
  </si>
  <si>
    <t>Ukupno</t>
  </si>
  <si>
    <t>13-10.1 Vrijednost prodatih proizvoda u %, 2022.</t>
  </si>
  <si>
    <t xml:space="preserve">            Values of products sold in %, 2022</t>
  </si>
  <si>
    <r>
      <t>2022</t>
    </r>
    <r>
      <rPr>
        <b/>
        <sz val="10"/>
        <rFont val="Arial Narrow"/>
        <family val="2"/>
        <charset val="238"/>
      </rPr>
      <t xml:space="preserve">
2021</t>
    </r>
    <r>
      <rPr>
        <sz val="11"/>
        <color theme="1"/>
        <rFont val="Calibri"/>
        <family val="2"/>
        <charset val="238"/>
        <scheme val="minor"/>
      </rPr>
      <t/>
    </r>
  </si>
  <si>
    <r>
      <t>2022</t>
    </r>
    <r>
      <rPr>
        <b/>
        <sz val="10"/>
        <rFont val="Arial Narrow"/>
        <family val="2"/>
        <charset val="238"/>
      </rPr>
      <t xml:space="preserve">
2021</t>
    </r>
  </si>
  <si>
    <t>Šperploče</t>
  </si>
  <si>
    <t>373*</t>
  </si>
  <si>
    <t>66*</t>
  </si>
  <si>
    <t>90.038*</t>
  </si>
  <si>
    <t>122,4*</t>
  </si>
  <si>
    <t xml:space="preserve"> </t>
  </si>
  <si>
    <t>202 Statistički godišnjak/ljetopis 2023 Statistical Yearbook</t>
  </si>
  <si>
    <r>
      <t>Izvještajne jedinice za Mjesečni izvještaj industrije</t>
    </r>
    <r>
      <rPr>
        <sz val="10"/>
        <rFont val="Arial Narrow"/>
        <family val="2"/>
        <charset val="238"/>
      </rPr>
      <t xml:space="preserve"> i Godišnji izvještaj industrije  su sva pravna lica koja  zapošljavaju </t>
    </r>
    <r>
      <rPr>
        <sz val="10"/>
        <color indexed="8"/>
        <rFont val="Arial Narrow"/>
        <family val="2"/>
        <charset val="238"/>
      </rPr>
      <t xml:space="preserve">deset i više zaposlenih (preduzeća i lokalne jedinice), a koja su se bavila industrijskom proizvodnjom ili obavljali industrijske usluge definisane prema KD BiH 2010 iz područja B-Rudarstvo,   C-Prerađivačka industrija, D-Snabdijevanje/opskrba električnom energijom i plinom i E-Snabdijevanje vodom, uklanjanje otpadnih voda, upravljanje otpadom te djelatnosti sanacije okoline. </t>
    </r>
  </si>
  <si>
    <t>13-10.2 C - Prerađivačka industrija po oblastima, 2022</t>
  </si>
  <si>
    <t>13-10.2 C - Manufacturing by division , 2022</t>
  </si>
  <si>
    <t>OK</t>
  </si>
  <si>
    <r>
      <t xml:space="preserve">Indeksi industrijske proizvodnje izračunavaju se u dva koraka, korištenjem Laspeyres-ove formule. U prvom koraku indeksi se izračunavaju iz podataka o količinama pojedinačnih proizvoda iz Mjesečne NIP BiH 2018 i odgovarajućeg ponderacijskog koeficijenta, koji je aproksimacija dodane vrijednosti pojedinačnih proizvoda. U drugom koraku svi indeksi grana i viših nivoa ponderišu se strukturom dodane vrijednosti iz </t>
    </r>
    <r>
      <rPr>
        <sz val="10"/>
        <rFont val="Arial Narrow"/>
        <family val="2"/>
        <charset val="238"/>
      </rPr>
      <t>2020.</t>
    </r>
    <r>
      <rPr>
        <sz val="10"/>
        <color indexed="8"/>
        <rFont val="Arial Narrow"/>
        <family val="2"/>
        <charset val="238"/>
      </rPr>
      <t xml:space="preserve"> godine.</t>
    </r>
  </si>
  <si>
    <r>
      <t xml:space="preserve">Indices of industrial production are calculated in two stages according to the Laspeyres formula. In the first stage, indices are calculated from quantity data on production of individual products according to the Monthly NIP BiH 2018 and an adequate weighting coefficient, which represents an estimated value added of individual products. In the second stage, all indices of groups anf higher levels are weighted with shares of value added of individual products from </t>
    </r>
    <r>
      <rPr>
        <i/>
        <sz val="10"/>
        <rFont val="Arial Narrow"/>
        <family val="2"/>
        <charset val="238"/>
      </rPr>
      <t>2020.</t>
    </r>
  </si>
  <si>
    <t>000 KM</t>
  </si>
  <si>
    <t>13-9 VRIJEDNOST PRODAJE INDUSTRIJSKIH PROIZVODA PO PODRUČJIMA KD BIH 2010</t>
  </si>
  <si>
    <t>SALES VALUE OF INDUSTRIAL PRODUCTS BY KD BiH 2010 SECTIONS</t>
  </si>
  <si>
    <t xml:space="preserve"> 000 KM</t>
  </si>
  <si>
    <t>13-9.1 Vrijednost prodaje industrijskih proizvoda</t>
  </si>
  <si>
    <t xml:space="preserve">          Sales value of industrial products</t>
  </si>
  <si>
    <t xml:space="preserve">Podaci  Godišnjeg izvještaja industrije za 2022. godinu prikupljeni su na osnovu Nomenklature industrijskih proizvoda Bosne i Hercegovine - NIP BiH /PRODCOM 2022, ažurirane s izmjenama i dopunama prema EU PRODCOM listi za 2022.godinu. </t>
  </si>
  <si>
    <t>Data on Annual Survey on Industry for 2022. are collected using  Nomenclature of Industrial Products of Bosnia and Herzegovina - NIP BiH /PRODCOM 2022, was updated with amendments occurring by EU PRODCOM lists 2022.</t>
  </si>
  <si>
    <t xml:space="preserve">     32-1.1 INDEKSI OBIMA INDUSTRIJSKE PROIZVODNJE PO KANTONIMA ZA 2022</t>
  </si>
  <si>
    <t xml:space="preserve">                VOLUME INDICES OF INDUSTRIAL PRODUCTION BY CANTONS FOR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</si>
</sst>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M&quot;;[Red]\-#,##0\ &quot;KM&quot;"/>
    <numFmt numFmtId="164" formatCode="0.0"/>
    <numFmt numFmtId="165" formatCode="#,##0.0"/>
  </numFmts>
  <fonts count="6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8"/>
      <name val="Calibri"/>
      <family val="2"/>
    </font>
    <font>
      <sz val="10"/>
      <name val="MS Sans Serif"/>
      <family val="2"/>
      <charset val="238"/>
    </font>
    <font>
      <sz val="10"/>
      <color indexed="8"/>
      <name val="Arial Narrow"/>
      <family val="2"/>
      <charset val="238"/>
    </font>
    <font>
      <sz val="9"/>
      <color indexed="8"/>
      <name val="Arial Narrow"/>
      <family val="2"/>
      <charset val="238"/>
    </font>
    <font>
      <sz val="9"/>
      <name val="Arial Narrow"/>
      <family val="2"/>
      <charset val="238"/>
    </font>
    <font>
      <i/>
      <sz val="9"/>
      <color indexed="8"/>
      <name val="Arial Narrow"/>
      <family val="2"/>
      <charset val="238"/>
    </font>
    <font>
      <b/>
      <sz val="10"/>
      <color indexed="8"/>
      <name val="Arial Narrow"/>
      <family val="2"/>
      <charset val="238"/>
    </font>
    <font>
      <sz val="10"/>
      <name val="Arial Narrow"/>
      <family val="2"/>
      <charset val="238"/>
    </font>
    <font>
      <i/>
      <sz val="10"/>
      <color indexed="8"/>
      <name val="Arial Narrow"/>
      <family val="2"/>
      <charset val="238"/>
    </font>
    <font>
      <b/>
      <sz val="9"/>
      <name val="Arial Narrow"/>
      <family val="2"/>
      <charset val="238"/>
    </font>
    <font>
      <i/>
      <sz val="9"/>
      <name val="Arial Narrow"/>
      <family val="2"/>
      <charset val="238"/>
    </font>
    <font>
      <b/>
      <sz val="9"/>
      <color indexed="8"/>
      <name val="Arial Narrow"/>
      <family val="2"/>
      <charset val="238"/>
    </font>
    <font>
      <vertAlign val="superscript"/>
      <sz val="9"/>
      <name val="Arial Narrow"/>
      <family val="2"/>
      <charset val="238"/>
    </font>
    <font>
      <b/>
      <vertAlign val="superscript"/>
      <sz val="9"/>
      <name val="Arial Narrow"/>
      <family val="2"/>
      <charset val="238"/>
    </font>
    <font>
      <b/>
      <i/>
      <sz val="9"/>
      <name val="Arial Narrow"/>
      <family val="2"/>
      <charset val="238"/>
    </font>
    <font>
      <b/>
      <i/>
      <vertAlign val="superscript"/>
      <sz val="9"/>
      <name val="Arial Narrow"/>
      <family val="2"/>
      <charset val="238"/>
    </font>
    <font>
      <vertAlign val="superscript"/>
      <sz val="9"/>
      <color indexed="8"/>
      <name val="Arial Narrow"/>
      <family val="2"/>
      <charset val="238"/>
    </font>
    <font>
      <b/>
      <sz val="9"/>
      <name val="Arial"/>
      <family val="2"/>
      <charset val="238"/>
    </font>
    <font>
      <sz val="9"/>
      <name val="Arial"/>
      <family val="2"/>
      <charset val="238"/>
    </font>
    <font>
      <i/>
      <sz val="9"/>
      <name val="Arial"/>
      <family val="2"/>
      <charset val="238"/>
    </font>
    <font>
      <b/>
      <i/>
      <sz val="9"/>
      <name val="Arial"/>
      <family val="2"/>
      <charset val="238"/>
    </font>
    <font>
      <vertAlign val="superscript"/>
      <sz val="9"/>
      <name val="Arial"/>
      <family val="2"/>
      <charset val="238"/>
    </font>
    <font>
      <i/>
      <vertAlign val="superscript"/>
      <sz val="9"/>
      <name val="Arial"/>
      <family val="2"/>
      <charset val="238"/>
    </font>
    <font>
      <sz val="10"/>
      <name val="Arial"/>
      <family val="2"/>
      <charset val="238"/>
    </font>
    <font>
      <i/>
      <sz val="10"/>
      <name val="Arial Narrow"/>
      <family val="2"/>
      <charset val="238"/>
    </font>
    <font>
      <b/>
      <sz val="10"/>
      <name val="Arial Narrow"/>
      <family val="2"/>
      <charset val="238"/>
    </font>
    <font>
      <b/>
      <u/>
      <sz val="10"/>
      <name val="Arial Narrow"/>
      <family val="2"/>
      <charset val="238"/>
    </font>
    <font>
      <b/>
      <i/>
      <sz val="10"/>
      <name val="Arial Narrow"/>
      <family val="2"/>
      <charset val="238"/>
    </font>
    <font>
      <sz val="10"/>
      <name val="Arial"/>
      <family val="2"/>
      <charset val="238"/>
    </font>
    <font>
      <sz val="11"/>
      <color theme="1"/>
      <name val="Calibri"/>
      <family val="2"/>
      <charset val="238"/>
      <scheme val="minor"/>
    </font>
    <font>
      <sz val="9"/>
      <color theme="1"/>
      <name val="Arial Narrow"/>
      <family val="2"/>
      <charset val="238"/>
    </font>
    <font>
      <b/>
      <sz val="9"/>
      <color rgb="FFFF0000"/>
      <name val="Arial Narrow"/>
      <family val="2"/>
      <charset val="238"/>
    </font>
    <font>
      <b/>
      <sz val="9"/>
      <color theme="1"/>
      <name val="Arial Narrow"/>
      <family val="2"/>
      <charset val="238"/>
    </font>
    <font>
      <b/>
      <i/>
      <sz val="9"/>
      <color theme="1"/>
      <name val="Arial Narrow"/>
      <family val="2"/>
      <charset val="238"/>
    </font>
    <font>
      <i/>
      <sz val="9"/>
      <color theme="1"/>
      <name val="Arial Narrow"/>
      <family val="2"/>
      <charset val="238"/>
    </font>
    <font>
      <sz val="9"/>
      <color rgb="FFFF0000"/>
      <name val="Arial Narrow"/>
      <family val="2"/>
      <charset val="238"/>
    </font>
    <font>
      <sz val="10"/>
      <color theme="1"/>
      <name val="Arial Narrow"/>
      <family val="2"/>
      <charset val="238"/>
    </font>
    <font>
      <b/>
      <sz val="10"/>
      <color theme="1"/>
      <name val="Arial Narrow"/>
      <family val="2"/>
      <charset val="238"/>
    </font>
    <font>
      <i/>
      <sz val="10"/>
      <color theme="1"/>
      <name val="Arial Narrow"/>
      <family val="2"/>
      <charset val="238"/>
    </font>
    <font>
      <b/>
      <i/>
      <sz val="10"/>
      <color indexed="8"/>
      <name val="Arial Narrow"/>
      <family val="2"/>
      <charset val="238"/>
    </font>
    <font>
      <sz val="10"/>
      <color rgb="FF333333"/>
      <name val="Arial Narrow"/>
      <family val="2"/>
      <charset val="238"/>
    </font>
    <font>
      <b/>
      <vertAlign val="superscript"/>
      <sz val="9"/>
      <color indexed="8"/>
      <name val="Arial Narrow"/>
      <family val="2"/>
      <charset val="238"/>
    </font>
    <font>
      <sz val="11"/>
      <color theme="1"/>
      <name val="Arial Narrow"/>
      <family val="2"/>
      <charset val="238"/>
    </font>
    <font>
      <b/>
      <sz val="11"/>
      <color theme="1"/>
      <name val="Arial Narrow"/>
      <family val="2"/>
      <charset val="238"/>
    </font>
    <font>
      <i/>
      <sz val="11"/>
      <color theme="1"/>
      <name val="Arial Narrow"/>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9" fillId="0" borderId="0"/>
    <xf numFmtId="0" fontId="49" fillId="0" borderId="0"/>
    <xf numFmtId="0" fontId="21" fillId="0" borderId="0"/>
    <xf numFmtId="0" fontId="49" fillId="0" borderId="0"/>
    <xf numFmtId="0" fontId="49" fillId="0" borderId="0"/>
    <xf numFmtId="0" fontId="49" fillId="0" borderId="0"/>
    <xf numFmtId="0" fontId="49" fillId="0" borderId="0"/>
    <xf numFmtId="0" fontId="48" fillId="0" borderId="0"/>
    <xf numFmtId="0" fontId="43" fillId="0" borderId="0"/>
    <xf numFmtId="0" fontId="43" fillId="0" borderId="0"/>
    <xf numFmtId="9" fontId="19" fillId="0" borderId="0" applyFont="0" applyFill="0" applyBorder="0" applyAlignment="0" applyProtection="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520">
    <xf numFmtId="0" fontId="0" fillId="0" borderId="0" xfId="0"/>
    <xf numFmtId="0" fontId="50" fillId="0" borderId="0" xfId="0" applyFont="1"/>
    <xf numFmtId="0" fontId="24" fillId="0" borderId="0" xfId="0" applyFont="1"/>
    <xf numFmtId="164" fontId="30" fillId="0" borderId="0" xfId="0" applyNumberFormat="1" applyFont="1" applyAlignment="1">
      <alignment horizontal="center"/>
    </xf>
    <xf numFmtId="0" fontId="24" fillId="0" borderId="0" xfId="0" applyFont="1" applyBorder="1"/>
    <xf numFmtId="164" fontId="24" fillId="0" borderId="0" xfId="0" applyNumberFormat="1" applyFont="1" applyFill="1" applyBorder="1"/>
    <xf numFmtId="1" fontId="24" fillId="0" borderId="1" xfId="0" applyNumberFormat="1" applyFont="1" applyFill="1" applyBorder="1" applyAlignment="1">
      <alignment horizontal="center"/>
    </xf>
    <xf numFmtId="1" fontId="24" fillId="0" borderId="1" xfId="0" applyNumberFormat="1" applyFont="1" applyFill="1" applyBorder="1" applyAlignment="1">
      <alignment vertical="center"/>
    </xf>
    <xf numFmtId="0" fontId="24" fillId="0" borderId="0" xfId="0" quotePrefix="1" applyNumberFormat="1" applyFont="1" applyFill="1" applyBorder="1"/>
    <xf numFmtId="0" fontId="24" fillId="0" borderId="0" xfId="0" applyFont="1" applyFill="1"/>
    <xf numFmtId="0" fontId="24" fillId="0" borderId="2" xfId="0" applyFont="1" applyBorder="1"/>
    <xf numFmtId="0" fontId="24" fillId="0" borderId="0" xfId="0" applyFont="1" applyAlignment="1">
      <alignment vertical="top"/>
    </xf>
    <xf numFmtId="164" fontId="29" fillId="0" borderId="0" xfId="0" applyNumberFormat="1" applyFont="1" applyBorder="1" applyAlignment="1">
      <alignment vertical="top" wrapText="1"/>
    </xf>
    <xf numFmtId="0" fontId="24" fillId="0" borderId="0" xfId="0" applyFont="1" applyAlignment="1">
      <alignment horizontal="right" vertical="top"/>
    </xf>
    <xf numFmtId="164" fontId="24" fillId="0" borderId="0" xfId="0" applyNumberFormat="1" applyFont="1" applyBorder="1" applyAlignment="1">
      <alignment vertical="top"/>
    </xf>
    <xf numFmtId="164" fontId="30" fillId="0" borderId="0" xfId="0" applyNumberFormat="1" applyFont="1" applyAlignment="1">
      <alignment vertical="top"/>
    </xf>
    <xf numFmtId="164" fontId="29" fillId="0" borderId="0" xfId="0" applyNumberFormat="1" applyFont="1" applyBorder="1" applyAlignment="1">
      <alignment horizontal="center" vertical="top"/>
    </xf>
    <xf numFmtId="1" fontId="24" fillId="0" borderId="0" xfId="0" applyNumberFormat="1" applyFont="1" applyBorder="1" applyAlignment="1">
      <alignment horizontal="center" vertical="top"/>
    </xf>
    <xf numFmtId="0" fontId="50" fillId="0" borderId="0" xfId="0" applyFont="1" applyFill="1" applyAlignment="1">
      <alignment vertical="center"/>
    </xf>
    <xf numFmtId="164" fontId="24" fillId="0" borderId="0" xfId="0" applyNumberFormat="1" applyFont="1" applyBorder="1" applyAlignment="1">
      <alignment vertical="top" wrapText="1"/>
    </xf>
    <xf numFmtId="0" fontId="29" fillId="0" borderId="0" xfId="0" quotePrefix="1" applyNumberFormat="1" applyFont="1" applyFill="1" applyAlignment="1">
      <alignment horizontal="left" vertical="top"/>
    </xf>
    <xf numFmtId="0" fontId="29" fillId="0" borderId="0" xfId="0" quotePrefix="1" applyNumberFormat="1" applyFont="1" applyAlignment="1">
      <alignment horizontal="left" vertical="top" wrapText="1"/>
    </xf>
    <xf numFmtId="0" fontId="29" fillId="0" borderId="0" xfId="0" quotePrefix="1" applyNumberFormat="1" applyFont="1" applyAlignment="1">
      <alignment vertical="top"/>
    </xf>
    <xf numFmtId="0" fontId="29" fillId="0" borderId="0" xfId="0" quotePrefix="1" applyNumberFormat="1" applyFont="1" applyAlignment="1">
      <alignment vertical="top" wrapText="1"/>
    </xf>
    <xf numFmtId="0" fontId="29" fillId="0" borderId="0" xfId="0" applyFont="1" applyAlignment="1">
      <alignment horizontal="center" vertical="top"/>
    </xf>
    <xf numFmtId="0" fontId="29" fillId="0" borderId="0" xfId="0" applyNumberFormat="1" applyFont="1" applyAlignment="1">
      <alignment horizontal="left" vertical="top" wrapText="1"/>
    </xf>
    <xf numFmtId="0" fontId="24" fillId="0" borderId="0" xfId="0" quotePrefix="1" applyNumberFormat="1" applyFont="1" applyFill="1" applyAlignment="1">
      <alignment horizontal="right" vertical="top"/>
    </xf>
    <xf numFmtId="164" fontId="24" fillId="0" borderId="0" xfId="0" applyNumberFormat="1" applyFont="1" applyAlignment="1">
      <alignment vertical="top"/>
    </xf>
    <xf numFmtId="164" fontId="51" fillId="0" borderId="0" xfId="0" applyNumberFormat="1" applyFont="1" applyFill="1"/>
    <xf numFmtId="0" fontId="29" fillId="0" borderId="0" xfId="0" applyFont="1"/>
    <xf numFmtId="0" fontId="30" fillId="0" borderId="0" xfId="0" applyFont="1"/>
    <xf numFmtId="1" fontId="24" fillId="0" borderId="3" xfId="0" applyNumberFormat="1" applyFont="1" applyFill="1" applyBorder="1" applyAlignment="1">
      <alignment vertical="center"/>
    </xf>
    <xf numFmtId="164" fontId="52" fillId="0" borderId="0" xfId="0" applyNumberFormat="1" applyFont="1" applyFill="1"/>
    <xf numFmtId="164" fontId="53" fillId="0" borderId="0" xfId="0" applyNumberFormat="1" applyFont="1" applyFill="1" applyAlignment="1">
      <alignment horizontal="right"/>
    </xf>
    <xf numFmtId="0" fontId="24" fillId="0" borderId="4" xfId="0" applyFont="1" applyBorder="1"/>
    <xf numFmtId="0" fontId="53" fillId="0" borderId="0" xfId="0" applyFont="1" applyAlignment="1">
      <alignment horizontal="right" vertical="center"/>
    </xf>
    <xf numFmtId="164" fontId="53" fillId="0" borderId="0" xfId="0" applyNumberFormat="1" applyFont="1" applyFill="1" applyAlignment="1">
      <alignment horizontal="right" vertical="top"/>
    </xf>
    <xf numFmtId="164" fontId="54" fillId="0" borderId="0" xfId="0" applyNumberFormat="1" applyFont="1" applyFill="1" applyAlignment="1">
      <alignment horizontal="right" vertical="center"/>
    </xf>
    <xf numFmtId="164" fontId="24" fillId="0" borderId="0" xfId="0" applyNumberFormat="1" applyFont="1" applyFill="1" applyBorder="1" applyAlignment="1">
      <alignment horizontal="right" vertical="center" indent="1"/>
    </xf>
    <xf numFmtId="164" fontId="52" fillId="0" borderId="5" xfId="0" applyNumberFormat="1" applyFont="1" applyFill="1" applyBorder="1"/>
    <xf numFmtId="1" fontId="29" fillId="0" borderId="6" xfId="0" applyNumberFormat="1" applyFont="1" applyFill="1" applyBorder="1" applyAlignment="1">
      <alignment horizontal="center" vertical="center"/>
    </xf>
    <xf numFmtId="0" fontId="24" fillId="0" borderId="0" xfId="0" applyFont="1" applyAlignment="1">
      <alignment vertical="center"/>
    </xf>
    <xf numFmtId="164" fontId="24" fillId="0" borderId="0" xfId="0" applyNumberFormat="1" applyFont="1" applyFill="1" applyAlignment="1">
      <alignment horizontal="left" vertical="center" wrapText="1" indent="1"/>
    </xf>
    <xf numFmtId="164" fontId="24" fillId="0" borderId="0" xfId="0" applyNumberFormat="1" applyFont="1" applyAlignment="1">
      <alignment horizontal="left" vertical="center" wrapText="1" indent="1"/>
    </xf>
    <xf numFmtId="164" fontId="54" fillId="0" borderId="0" xfId="0" applyNumberFormat="1" applyFont="1" applyFill="1" applyAlignment="1">
      <alignment horizontal="right" vertical="center" indent="1"/>
    </xf>
    <xf numFmtId="164" fontId="50" fillId="0" borderId="0" xfId="0" applyNumberFormat="1" applyFont="1" applyBorder="1" applyAlignment="1">
      <alignment horizontal="right" vertical="center" wrapText="1" indent="1"/>
    </xf>
    <xf numFmtId="164" fontId="53" fillId="0" borderId="0" xfId="0" applyNumberFormat="1" applyFont="1" applyFill="1" applyAlignment="1">
      <alignment horizontal="right" vertical="center"/>
    </xf>
    <xf numFmtId="164" fontId="54" fillId="0" borderId="0" xfId="0" applyNumberFormat="1" applyFont="1" applyFill="1" applyAlignment="1">
      <alignment horizontal="right" vertical="top" wrapText="1" indent="1"/>
    </xf>
    <xf numFmtId="0" fontId="29" fillId="0" borderId="0" xfId="0" applyFont="1" applyAlignment="1">
      <alignment vertical="top"/>
    </xf>
    <xf numFmtId="0" fontId="24" fillId="0" borderId="0" xfId="0" quotePrefix="1" applyNumberFormat="1" applyFont="1" applyFill="1" applyAlignment="1">
      <alignment horizontal="left" vertical="top"/>
    </xf>
    <xf numFmtId="0" fontId="24" fillId="0" borderId="0" xfId="0" quotePrefix="1" applyNumberFormat="1" applyFont="1" applyAlignment="1">
      <alignment horizontal="left" vertical="top" wrapText="1"/>
    </xf>
    <xf numFmtId="0" fontId="24" fillId="0" borderId="0" xfId="0" quotePrefix="1" applyNumberFormat="1" applyFont="1" applyAlignment="1">
      <alignment vertical="top"/>
    </xf>
    <xf numFmtId="0" fontId="24" fillId="0" borderId="0" xfId="0" quotePrefix="1" applyNumberFormat="1" applyFont="1" applyAlignment="1">
      <alignment vertical="top" wrapText="1"/>
    </xf>
    <xf numFmtId="0" fontId="24" fillId="0" borderId="0" xfId="0" applyFont="1" applyAlignment="1">
      <alignment horizontal="center" vertical="top"/>
    </xf>
    <xf numFmtId="164" fontId="24" fillId="0" borderId="0" xfId="0" applyNumberFormat="1" applyFont="1" applyBorder="1" applyAlignment="1">
      <alignment horizontal="center" vertical="top"/>
    </xf>
    <xf numFmtId="1" fontId="24" fillId="0" borderId="3" xfId="0" applyNumberFormat="1" applyFont="1" applyFill="1" applyBorder="1" applyAlignment="1">
      <alignment horizontal="center"/>
    </xf>
    <xf numFmtId="164" fontId="54" fillId="0" borderId="0" xfId="0" applyNumberFormat="1" applyFont="1" applyFill="1" applyAlignment="1">
      <alignment horizontal="right"/>
    </xf>
    <xf numFmtId="0" fontId="24" fillId="0" borderId="0" xfId="0" quotePrefix="1" applyNumberFormat="1" applyFont="1" applyFill="1" applyAlignment="1">
      <alignment horizontal="left" vertical="center"/>
    </xf>
    <xf numFmtId="0" fontId="24" fillId="0" borderId="0" xfId="0" quotePrefix="1" applyNumberFormat="1" applyFont="1" applyAlignment="1">
      <alignment horizontal="left" vertical="center" wrapText="1"/>
    </xf>
    <xf numFmtId="164" fontId="54" fillId="0" borderId="0" xfId="0" applyNumberFormat="1" applyFont="1" applyFill="1" applyAlignment="1">
      <alignment horizontal="right" wrapText="1"/>
    </xf>
    <xf numFmtId="164" fontId="54" fillId="0" borderId="0" xfId="0" applyNumberFormat="1" applyFont="1" applyFill="1" applyAlignment="1">
      <alignment horizontal="right" vertical="top" wrapText="1"/>
    </xf>
    <xf numFmtId="0" fontId="54" fillId="0" borderId="0" xfId="0" applyFont="1" applyAlignment="1">
      <alignment horizontal="right" wrapText="1"/>
    </xf>
    <xf numFmtId="0" fontId="54" fillId="0" borderId="0" xfId="0" applyFont="1" applyAlignment="1">
      <alignment horizontal="right" vertical="top" wrapText="1"/>
    </xf>
    <xf numFmtId="164" fontId="29" fillId="0" borderId="0" xfId="0" applyNumberFormat="1" applyFont="1" applyBorder="1" applyAlignment="1">
      <alignment horizontal="center" vertical="center"/>
    </xf>
    <xf numFmtId="0" fontId="54" fillId="0" borderId="0" xfId="0" applyFont="1" applyAlignment="1">
      <alignment horizontal="right" vertical="center"/>
    </xf>
    <xf numFmtId="164" fontId="24" fillId="0" borderId="0" xfId="0" applyNumberFormat="1" applyFont="1" applyBorder="1" applyAlignment="1">
      <alignment vertical="center"/>
    </xf>
    <xf numFmtId="0" fontId="24" fillId="0" borderId="2" xfId="0" applyFont="1" applyBorder="1" applyAlignment="1">
      <alignment horizontal="right" indent="1"/>
    </xf>
    <xf numFmtId="164" fontId="54" fillId="0" borderId="0" xfId="0" applyNumberFormat="1" applyFont="1" applyFill="1" applyAlignment="1">
      <alignment horizontal="right" vertical="center" wrapText="1"/>
    </xf>
    <xf numFmtId="164" fontId="53" fillId="0" borderId="0" xfId="0" applyNumberFormat="1" applyFont="1" applyFill="1" applyAlignment="1">
      <alignment horizontal="right" vertical="top" wrapText="1"/>
    </xf>
    <xf numFmtId="1" fontId="29" fillId="0" borderId="3" xfId="0" applyNumberFormat="1" applyFont="1" applyFill="1" applyBorder="1" applyAlignment="1">
      <alignment horizontal="center"/>
    </xf>
    <xf numFmtId="1" fontId="29" fillId="0" borderId="1" xfId="0" applyNumberFormat="1" applyFont="1" applyFill="1" applyBorder="1" applyAlignment="1">
      <alignment horizontal="center"/>
    </xf>
    <xf numFmtId="164" fontId="30" fillId="0" borderId="5" xfId="0" applyNumberFormat="1" applyFont="1" applyBorder="1" applyAlignment="1">
      <alignment horizontal="center"/>
    </xf>
    <xf numFmtId="0" fontId="29" fillId="0" borderId="6" xfId="0" applyFont="1" applyBorder="1" applyAlignment="1">
      <alignment horizontal="center" vertical="center" wrapText="1"/>
    </xf>
    <xf numFmtId="0" fontId="24" fillId="0" borderId="0" xfId="0" applyFont="1" applyAlignment="1">
      <alignment wrapText="1"/>
    </xf>
    <xf numFmtId="3" fontId="24" fillId="0" borderId="0" xfId="0" applyNumberFormat="1" applyFont="1"/>
    <xf numFmtId="0" fontId="30" fillId="0" borderId="0" xfId="0" applyFont="1" applyAlignment="1">
      <alignment horizontal="left"/>
    </xf>
    <xf numFmtId="0" fontId="24" fillId="0" borderId="0" xfId="0" applyFont="1" applyAlignment="1">
      <alignment vertical="top" wrapText="1"/>
    </xf>
    <xf numFmtId="3" fontId="24" fillId="0" borderId="0" xfId="0" applyNumberFormat="1" applyFont="1" applyAlignment="1">
      <alignment vertical="top"/>
    </xf>
    <xf numFmtId="0" fontId="34" fillId="0" borderId="0" xfId="0" applyFont="1" applyAlignment="1">
      <alignment horizontal="right" vertical="top"/>
    </xf>
    <xf numFmtId="0" fontId="29" fillId="0" borderId="0" xfId="0" applyFont="1" applyAlignment="1">
      <alignment horizontal="right" vertical="top"/>
    </xf>
    <xf numFmtId="3" fontId="24" fillId="0" borderId="0" xfId="0" applyNumberFormat="1" applyFont="1" applyAlignment="1">
      <alignment horizontal="center" vertical="top"/>
    </xf>
    <xf numFmtId="3" fontId="24" fillId="0" borderId="0" xfId="0" applyNumberFormat="1" applyFont="1" applyAlignment="1">
      <alignment horizontal="right" vertical="top"/>
    </xf>
    <xf numFmtId="0" fontId="30" fillId="0" borderId="0" xfId="0" applyFont="1" applyAlignment="1">
      <alignment horizontal="right" vertical="top"/>
    </xf>
    <xf numFmtId="3" fontId="24" fillId="0" borderId="0" xfId="0" applyNumberFormat="1" applyFont="1" applyBorder="1" applyAlignment="1">
      <alignment horizontal="right" vertical="top"/>
    </xf>
    <xf numFmtId="0" fontId="34" fillId="0" borderId="0" xfId="0" applyFont="1" applyAlignment="1">
      <alignment horizontal="right" vertical="top" wrapText="1"/>
    </xf>
    <xf numFmtId="0" fontId="30" fillId="0" borderId="0" xfId="0" applyFont="1" applyAlignment="1">
      <alignment horizontal="right" vertical="top" wrapText="1"/>
    </xf>
    <xf numFmtId="3" fontId="29" fillId="0" borderId="0" xfId="0" applyNumberFormat="1" applyFont="1" applyAlignment="1">
      <alignment horizontal="right" vertical="top"/>
    </xf>
    <xf numFmtId="0" fontId="24" fillId="0" borderId="0" xfId="0" applyFont="1" applyFill="1" applyAlignment="1">
      <alignment vertical="top"/>
    </xf>
    <xf numFmtId="3" fontId="24" fillId="0" borderId="2" xfId="0" applyNumberFormat="1" applyFont="1" applyBorder="1" applyAlignment="1">
      <alignment vertical="top"/>
    </xf>
    <xf numFmtId="0" fontId="24" fillId="0" borderId="0" xfId="0" applyFont="1" applyAlignment="1">
      <alignment horizontal="right"/>
    </xf>
    <xf numFmtId="3" fontId="24" fillId="0" borderId="0" xfId="0" applyNumberFormat="1" applyFont="1" applyAlignment="1">
      <alignment horizontal="right" vertical="top" indent="1"/>
    </xf>
    <xf numFmtId="0" fontId="24" fillId="0" borderId="5" xfId="0" applyFont="1" applyBorder="1"/>
    <xf numFmtId="0" fontId="24" fillId="0" borderId="5" xfId="0" applyFont="1" applyBorder="1" applyAlignment="1">
      <alignment wrapText="1"/>
    </xf>
    <xf numFmtId="1" fontId="29" fillId="0" borderId="6" xfId="0" applyNumberFormat="1" applyFont="1" applyBorder="1" applyAlignment="1">
      <alignment horizontal="center" vertical="center"/>
    </xf>
    <xf numFmtId="0" fontId="24" fillId="0" borderId="0" xfId="0" applyFont="1" applyAlignment="1">
      <alignment horizontal="left" vertical="top" wrapText="1" indent="1"/>
    </xf>
    <xf numFmtId="0" fontId="30" fillId="0" borderId="0" xfId="0" applyFont="1" applyAlignment="1">
      <alignment horizontal="right" vertical="top" indent="1"/>
    </xf>
    <xf numFmtId="0" fontId="30" fillId="0" borderId="0" xfId="0" applyFont="1" applyAlignment="1">
      <alignment horizontal="right" vertical="top" wrapText="1" indent="1"/>
    </xf>
    <xf numFmtId="3" fontId="24" fillId="0" borderId="0" xfId="0" applyNumberFormat="1" applyFont="1" applyBorder="1" applyAlignment="1">
      <alignment vertical="top"/>
    </xf>
    <xf numFmtId="3" fontId="29" fillId="0" borderId="0" xfId="0" applyNumberFormat="1" applyFont="1" applyBorder="1" applyAlignment="1">
      <alignment vertical="top"/>
    </xf>
    <xf numFmtId="3" fontId="24" fillId="0" borderId="4" xfId="0" applyNumberFormat="1" applyFont="1" applyBorder="1" applyAlignment="1">
      <alignment vertical="top"/>
    </xf>
    <xf numFmtId="3" fontId="24" fillId="0" borderId="9" xfId="0" applyNumberFormat="1" applyFont="1" applyBorder="1" applyAlignment="1">
      <alignment vertical="top"/>
    </xf>
    <xf numFmtId="3" fontId="29" fillId="0" borderId="9" xfId="0" applyNumberFormat="1" applyFont="1" applyBorder="1" applyAlignment="1">
      <alignment vertical="top"/>
    </xf>
    <xf numFmtId="0" fontId="24" fillId="0" borderId="10" xfId="0" quotePrefix="1" applyNumberFormat="1" applyFont="1" applyBorder="1" applyAlignment="1">
      <alignment vertical="top" wrapText="1"/>
    </xf>
    <xf numFmtId="0" fontId="24" fillId="0" borderId="10" xfId="0" applyFont="1" applyBorder="1" applyAlignment="1">
      <alignment horizontal="center" vertical="top"/>
    </xf>
    <xf numFmtId="0" fontId="29" fillId="0" borderId="10" xfId="0" applyFont="1" applyBorder="1" applyAlignment="1">
      <alignment vertical="top"/>
    </xf>
    <xf numFmtId="3" fontId="24" fillId="0" borderId="0" xfId="0" applyNumberFormat="1" applyFont="1" applyFill="1" applyBorder="1" applyAlignment="1">
      <alignment horizontal="right" vertical="top" indent="1"/>
    </xf>
    <xf numFmtId="3" fontId="24" fillId="0" borderId="0" xfId="0" applyNumberFormat="1" applyFont="1" applyBorder="1" applyAlignment="1">
      <alignment horizontal="right" vertical="top" indent="1"/>
    </xf>
    <xf numFmtId="3" fontId="24" fillId="0" borderId="9" xfId="0" applyNumberFormat="1" applyFont="1" applyBorder="1" applyAlignment="1">
      <alignment horizontal="right" vertical="top" indent="1"/>
    </xf>
    <xf numFmtId="3" fontId="50" fillId="0" borderId="0" xfId="1" applyNumberFormat="1" applyFont="1" applyBorder="1" applyAlignment="1">
      <alignment horizontal="right" vertical="top" indent="1"/>
    </xf>
    <xf numFmtId="3" fontId="50" fillId="0" borderId="9" xfId="1" applyNumberFormat="1" applyFont="1" applyBorder="1" applyAlignment="1">
      <alignment horizontal="right" vertical="top" indent="1"/>
    </xf>
    <xf numFmtId="0" fontId="34" fillId="0" borderId="0" xfId="0" applyFont="1" applyAlignment="1">
      <alignment horizontal="right" vertical="top" indent="1"/>
    </xf>
    <xf numFmtId="0" fontId="34" fillId="0" borderId="0" xfId="0" applyFont="1" applyBorder="1" applyAlignment="1">
      <alignment horizontal="right" vertical="top" indent="1"/>
    </xf>
    <xf numFmtId="0" fontId="30" fillId="0" borderId="0" xfId="0" applyFont="1" applyAlignment="1">
      <alignment vertical="top" wrapText="1"/>
    </xf>
    <xf numFmtId="0" fontId="24" fillId="0" borderId="10" xfId="0" applyFont="1" applyBorder="1" applyAlignment="1">
      <alignment vertical="top"/>
    </xf>
    <xf numFmtId="0" fontId="29" fillId="0" borderId="10" xfId="0" applyFont="1" applyBorder="1" applyAlignment="1">
      <alignment horizontal="center" vertical="top"/>
    </xf>
    <xf numFmtId="0" fontId="24" fillId="0" borderId="0" xfId="0" applyFont="1" applyBorder="1" applyAlignment="1">
      <alignment horizontal="left" vertical="top" wrapText="1" indent="1"/>
    </xf>
    <xf numFmtId="0" fontId="30" fillId="0" borderId="0" xfId="0" applyFont="1" applyBorder="1" applyAlignment="1">
      <alignment vertical="top" wrapText="1"/>
    </xf>
    <xf numFmtId="0" fontId="30" fillId="0" borderId="9" xfId="0" applyFont="1" applyBorder="1" applyAlignment="1">
      <alignment vertical="top" wrapText="1"/>
    </xf>
    <xf numFmtId="0" fontId="34" fillId="0" borderId="0" xfId="0" applyFont="1" applyAlignment="1">
      <alignment vertical="top" wrapText="1"/>
    </xf>
    <xf numFmtId="0" fontId="24" fillId="0" borderId="10" xfId="0" applyFont="1" applyFill="1" applyBorder="1" applyAlignment="1">
      <alignment horizontal="center" vertical="top"/>
    </xf>
    <xf numFmtId="0" fontId="24" fillId="0" borderId="0" xfId="0" applyFont="1" applyFill="1" applyAlignment="1">
      <alignment horizontal="left" vertical="top" wrapText="1" indent="1"/>
    </xf>
    <xf numFmtId="0" fontId="50" fillId="0" borderId="0" xfId="0" applyFont="1" applyAlignment="1">
      <alignment horizontal="right" vertical="top" wrapText="1" indent="1"/>
    </xf>
    <xf numFmtId="0" fontId="30" fillId="0" borderId="0" xfId="0" applyFont="1" applyFill="1" applyAlignment="1">
      <alignment horizontal="right" vertical="top" indent="1"/>
    </xf>
    <xf numFmtId="0" fontId="29" fillId="0" borderId="0" xfId="0" applyFont="1" applyBorder="1" applyAlignment="1">
      <alignment vertical="top" wrapText="1"/>
    </xf>
    <xf numFmtId="0" fontId="30" fillId="0" borderId="0" xfId="0" applyFont="1" applyBorder="1" applyAlignment="1">
      <alignment horizontal="right" vertical="top" wrapText="1"/>
    </xf>
    <xf numFmtId="0" fontId="29" fillId="0" borderId="10" xfId="0" applyFont="1" applyBorder="1" applyAlignment="1">
      <alignment horizontal="center" vertical="top" wrapText="1"/>
    </xf>
    <xf numFmtId="0" fontId="24" fillId="0" borderId="11" xfId="0" applyFont="1" applyBorder="1" applyAlignment="1">
      <alignment vertical="top"/>
    </xf>
    <xf numFmtId="0" fontId="30" fillId="0" borderId="0" xfId="0" quotePrefix="1" applyNumberFormat="1" applyFont="1" applyAlignment="1">
      <alignment horizontal="right" vertical="top" wrapText="1"/>
    </xf>
    <xf numFmtId="3" fontId="50" fillId="0" borderId="0" xfId="0" applyNumberFormat="1" applyFont="1" applyBorder="1" applyAlignment="1">
      <alignment horizontal="right" vertical="top" indent="1"/>
    </xf>
    <xf numFmtId="3" fontId="29" fillId="0" borderId="0" xfId="0" applyNumberFormat="1" applyFont="1" applyAlignment="1">
      <alignment horizontal="right" vertical="top" indent="1"/>
    </xf>
    <xf numFmtId="0" fontId="52" fillId="0" borderId="0" xfId="0" applyFont="1" applyAlignment="1">
      <alignment vertical="top" wrapText="1"/>
    </xf>
    <xf numFmtId="0" fontId="52" fillId="0" borderId="0" xfId="0" applyFont="1" applyAlignment="1">
      <alignment vertical="top"/>
    </xf>
    <xf numFmtId="0" fontId="50" fillId="0" borderId="0" xfId="0" applyFont="1" applyAlignment="1">
      <alignment vertical="top"/>
    </xf>
    <xf numFmtId="0" fontId="50" fillId="0" borderId="1" xfId="0" applyFont="1" applyBorder="1" applyAlignment="1">
      <alignment vertical="top"/>
    </xf>
    <xf numFmtId="0" fontId="50" fillId="0" borderId="12" xfId="0" applyFont="1" applyBorder="1" applyAlignment="1">
      <alignment horizontal="right" vertical="top"/>
    </xf>
    <xf numFmtId="0" fontId="50" fillId="0" borderId="0" xfId="0" applyFont="1" applyBorder="1" applyAlignment="1">
      <alignment vertical="top"/>
    </xf>
    <xf numFmtId="0" fontId="50" fillId="0" borderId="0" xfId="0" applyFont="1" applyAlignment="1">
      <alignment horizontal="right" vertical="top"/>
    </xf>
    <xf numFmtId="0" fontId="24" fillId="0" borderId="0" xfId="0" applyNumberFormat="1" applyFont="1"/>
    <xf numFmtId="0" fontId="30" fillId="0" borderId="0" xfId="0" applyFont="1" applyBorder="1" applyAlignment="1">
      <alignment horizontal="left"/>
    </xf>
    <xf numFmtId="0" fontId="30" fillId="0" borderId="0" xfId="0" applyNumberFormat="1" applyFont="1" applyAlignment="1">
      <alignment horizontal="right" vertical="top" wrapText="1"/>
    </xf>
    <xf numFmtId="0" fontId="50" fillId="0" borderId="13" xfId="0" applyFont="1" applyBorder="1" applyAlignment="1">
      <alignment vertical="top" wrapText="1"/>
    </xf>
    <xf numFmtId="0" fontId="50" fillId="0" borderId="0" xfId="0" applyFont="1" applyBorder="1" applyAlignment="1">
      <alignment vertical="top" wrapText="1"/>
    </xf>
    <xf numFmtId="0" fontId="50" fillId="0" borderId="0" xfId="0" applyFont="1" applyAlignment="1">
      <alignment vertical="top" wrapText="1"/>
    </xf>
    <xf numFmtId="0" fontId="52" fillId="0" borderId="0" xfId="0" applyFont="1"/>
    <xf numFmtId="0" fontId="54" fillId="0" borderId="0" xfId="0" applyFont="1"/>
    <xf numFmtId="0" fontId="24" fillId="0" borderId="2" xfId="0" applyFont="1" applyBorder="1" applyAlignment="1">
      <alignment vertical="center"/>
    </xf>
    <xf numFmtId="0" fontId="50" fillId="0" borderId="2" xfId="0" applyFont="1" applyBorder="1" applyAlignment="1">
      <alignment vertical="center"/>
    </xf>
    <xf numFmtId="0" fontId="50" fillId="0" borderId="0" xfId="0" applyFont="1" applyAlignment="1">
      <alignment vertical="center"/>
    </xf>
    <xf numFmtId="0" fontId="24" fillId="0" borderId="2" xfId="0" applyFont="1" applyBorder="1" applyAlignment="1">
      <alignment horizontal="right" vertical="center"/>
    </xf>
    <xf numFmtId="0" fontId="24" fillId="0" borderId="2" xfId="0" applyFont="1" applyBorder="1" applyAlignment="1">
      <alignment vertical="center" wrapText="1"/>
    </xf>
    <xf numFmtId="3" fontId="24" fillId="0" borderId="2" xfId="0" applyNumberFormat="1" applyFont="1" applyBorder="1" applyAlignment="1">
      <alignment vertical="center"/>
    </xf>
    <xf numFmtId="0" fontId="23" fillId="0" borderId="2" xfId="0" applyFont="1" applyBorder="1" applyAlignment="1">
      <alignment vertical="center" wrapText="1"/>
    </xf>
    <xf numFmtId="0" fontId="24" fillId="0" borderId="2" xfId="0" quotePrefix="1" applyNumberFormat="1" applyFont="1" applyBorder="1" applyAlignment="1">
      <alignment vertical="center"/>
    </xf>
    <xf numFmtId="0" fontId="50" fillId="0" borderId="2" xfId="0" applyFont="1" applyBorder="1" applyAlignment="1">
      <alignment vertical="center" wrapText="1"/>
    </xf>
    <xf numFmtId="3" fontId="50" fillId="0" borderId="2" xfId="0" applyNumberFormat="1" applyFont="1" applyBorder="1" applyAlignment="1">
      <alignment horizontal="right" vertical="center"/>
    </xf>
    <xf numFmtId="0" fontId="24" fillId="0" borderId="2" xfId="0" applyFont="1" applyBorder="1" applyAlignment="1">
      <alignment horizontal="right" vertical="center" wrapText="1"/>
    </xf>
    <xf numFmtId="0" fontId="24" fillId="0" borderId="0" xfId="0" applyNumberFormat="1" applyFont="1" applyAlignment="1">
      <alignment horizontal="left" vertical="top" wrapText="1"/>
    </xf>
    <xf numFmtId="0" fontId="50" fillId="0" borderId="3" xfId="0" applyFont="1" applyBorder="1"/>
    <xf numFmtId="0" fontId="50" fillId="0" borderId="1" xfId="0" applyFont="1" applyBorder="1"/>
    <xf numFmtId="0" fontId="38" fillId="0" borderId="0" xfId="0" applyFont="1"/>
    <xf numFmtId="165" fontId="38" fillId="0" borderId="0" xfId="0" applyNumberFormat="1" applyFont="1"/>
    <xf numFmtId="0" fontId="38" fillId="0" borderId="0" xfId="0" applyFont="1" applyAlignment="1"/>
    <xf numFmtId="165" fontId="38" fillId="0" borderId="0" xfId="0" applyNumberFormat="1" applyFont="1" applyAlignment="1">
      <alignment horizontal="right"/>
    </xf>
    <xf numFmtId="0" fontId="39" fillId="0" borderId="0" xfId="0" applyFont="1"/>
    <xf numFmtId="165" fontId="38" fillId="0" borderId="0" xfId="0" applyNumberFormat="1" applyFont="1" applyBorder="1" applyAlignment="1">
      <alignment horizontal="right"/>
    </xf>
    <xf numFmtId="0" fontId="38" fillId="0" borderId="0" xfId="0" applyFont="1" applyBorder="1"/>
    <xf numFmtId="164" fontId="38" fillId="0" borderId="0" xfId="0" applyNumberFormat="1" applyFont="1" applyBorder="1"/>
    <xf numFmtId="0" fontId="37" fillId="0" borderId="0" xfId="0" applyFont="1" applyBorder="1"/>
    <xf numFmtId="0" fontId="40" fillId="0" borderId="0" xfId="0" applyFont="1" applyBorder="1"/>
    <xf numFmtId="0" fontId="39" fillId="0" borderId="0" xfId="0" applyFont="1" applyBorder="1"/>
    <xf numFmtId="4" fontId="38" fillId="0" borderId="0" xfId="0" applyNumberFormat="1" applyFont="1"/>
    <xf numFmtId="9" fontId="38" fillId="0" borderId="0" xfId="11" applyFont="1"/>
    <xf numFmtId="0" fontId="41" fillId="0" borderId="0" xfId="0" applyFont="1"/>
    <xf numFmtId="0" fontId="42" fillId="0" borderId="0" xfId="0" applyFont="1"/>
    <xf numFmtId="164" fontId="24" fillId="0" borderId="0" xfId="0" applyNumberFormat="1" applyFont="1" applyFill="1" applyBorder="1" applyAlignment="1">
      <alignment horizontal="right" vertical="top" wrapText="1" indent="1"/>
    </xf>
    <xf numFmtId="0" fontId="30" fillId="0" borderId="0" xfId="0" applyFont="1" applyBorder="1" applyAlignment="1">
      <alignment horizontal="center"/>
    </xf>
    <xf numFmtId="0" fontId="24" fillId="0" borderId="0" xfId="0" applyFont="1" applyAlignment="1"/>
    <xf numFmtId="165" fontId="24" fillId="0" borderId="0" xfId="0" applyNumberFormat="1" applyFont="1"/>
    <xf numFmtId="165" fontId="24" fillId="0" borderId="0" xfId="0" applyNumberFormat="1" applyFont="1" applyAlignment="1">
      <alignment horizontal="right"/>
    </xf>
    <xf numFmtId="165" fontId="24" fillId="0" borderId="0" xfId="0" applyNumberFormat="1" applyFont="1" applyBorder="1" applyAlignment="1">
      <alignment horizontal="right"/>
    </xf>
    <xf numFmtId="0" fontId="29" fillId="0" borderId="0" xfId="0" applyNumberFormat="1" applyFont="1" applyFill="1" applyAlignment="1">
      <alignment vertical="top" wrapText="1"/>
    </xf>
    <xf numFmtId="0" fontId="30" fillId="0" borderId="0" xfId="0" applyFont="1" applyAlignment="1"/>
    <xf numFmtId="6" fontId="30" fillId="0" borderId="0" xfId="0" applyNumberFormat="1" applyFont="1" applyAlignment="1">
      <alignment horizontal="center"/>
    </xf>
    <xf numFmtId="3" fontId="24" fillId="0" borderId="0" xfId="0" applyNumberFormat="1" applyFont="1" applyFill="1" applyAlignment="1">
      <alignment horizontal="center" vertical="top"/>
    </xf>
    <xf numFmtId="0" fontId="23" fillId="0" borderId="12" xfId="0" applyFont="1" applyBorder="1" applyAlignment="1">
      <alignment horizontal="center" vertical="center" wrapText="1"/>
    </xf>
    <xf numFmtId="3" fontId="50" fillId="0" borderId="0" xfId="0" applyNumberFormat="1" applyFont="1" applyFill="1" applyBorder="1" applyAlignment="1">
      <alignment horizontal="right" vertical="top" indent="1"/>
    </xf>
    <xf numFmtId="165" fontId="50" fillId="0" borderId="0" xfId="0" applyNumberFormat="1" applyFont="1" applyAlignment="1">
      <alignment vertical="top"/>
    </xf>
    <xf numFmtId="165" fontId="30" fillId="0" borderId="0" xfId="0" applyNumberFormat="1" applyFont="1" applyAlignment="1">
      <alignment horizontal="left"/>
    </xf>
    <xf numFmtId="165" fontId="23" fillId="0" borderId="12" xfId="0" applyNumberFormat="1" applyFont="1" applyBorder="1" applyAlignment="1">
      <alignment horizontal="center" vertical="center" wrapText="1"/>
    </xf>
    <xf numFmtId="165" fontId="50" fillId="0" borderId="0" xfId="0" applyNumberFormat="1" applyFont="1" applyFill="1" applyBorder="1" applyAlignment="1">
      <alignment horizontal="right" vertical="top" indent="1"/>
    </xf>
    <xf numFmtId="165" fontId="50" fillId="0" borderId="2" xfId="0" applyNumberFormat="1" applyFont="1" applyBorder="1" applyAlignment="1">
      <alignment horizontal="right" vertical="center"/>
    </xf>
    <xf numFmtId="165" fontId="50" fillId="0" borderId="0" xfId="0" applyNumberFormat="1" applyFont="1" applyBorder="1" applyAlignment="1">
      <alignment horizontal="right" vertical="top" indent="1"/>
    </xf>
    <xf numFmtId="165" fontId="50" fillId="0" borderId="0" xfId="0" applyNumberFormat="1" applyFont="1"/>
    <xf numFmtId="0" fontId="55" fillId="0" borderId="0" xfId="0" applyFont="1" applyAlignment="1">
      <alignment vertical="top"/>
    </xf>
    <xf numFmtId="3" fontId="24" fillId="0" borderId="0" xfId="1" applyNumberFormat="1" applyFont="1" applyBorder="1" applyAlignment="1">
      <alignment horizontal="right" vertical="top" indent="1"/>
    </xf>
    <xf numFmtId="0" fontId="24" fillId="0" borderId="11" xfId="0" applyFont="1" applyBorder="1" applyAlignment="1">
      <alignment horizontal="center" vertical="top"/>
    </xf>
    <xf numFmtId="0" fontId="34" fillId="0" borderId="0" xfId="0" applyFont="1" applyBorder="1" applyAlignment="1">
      <alignment horizontal="right" vertical="top"/>
    </xf>
    <xf numFmtId="0" fontId="50" fillId="0" borderId="0" xfId="0" applyFont="1" applyFill="1" applyAlignment="1">
      <alignment vertical="top"/>
    </xf>
    <xf numFmtId="0" fontId="50" fillId="0" borderId="0" xfId="0" applyFont="1" applyFill="1" applyAlignment="1">
      <alignment vertical="top" wrapText="1"/>
    </xf>
    <xf numFmtId="0" fontId="30" fillId="0" borderId="0" xfId="0" quotePrefix="1" applyNumberFormat="1" applyFont="1" applyFill="1" applyAlignment="1">
      <alignment horizontal="right" vertical="top" wrapText="1"/>
    </xf>
    <xf numFmtId="0" fontId="50" fillId="0" borderId="0" xfId="0" applyFont="1" applyFill="1"/>
    <xf numFmtId="0" fontId="52" fillId="0" borderId="0" xfId="0" applyFont="1" applyFill="1" applyAlignment="1">
      <alignment vertical="top"/>
    </xf>
    <xf numFmtId="0" fontId="52" fillId="0" borderId="0" xfId="0" applyFont="1" applyFill="1" applyAlignment="1">
      <alignment vertical="top" wrapText="1"/>
    </xf>
    <xf numFmtId="0" fontId="34" fillId="0" borderId="0" xfId="0" quotePrefix="1" applyNumberFormat="1" applyFont="1" applyFill="1" applyAlignment="1">
      <alignment horizontal="right" vertical="top" wrapText="1"/>
    </xf>
    <xf numFmtId="0" fontId="50" fillId="0" borderId="0" xfId="0" applyFont="1" applyFill="1" applyBorder="1" applyAlignment="1">
      <alignment vertical="top"/>
    </xf>
    <xf numFmtId="0" fontId="29" fillId="0" borderId="0" xfId="0" applyFont="1" applyFill="1" applyAlignment="1">
      <alignment vertical="top" wrapText="1"/>
    </xf>
    <xf numFmtId="0" fontId="53" fillId="0" borderId="0" xfId="0" applyFont="1" applyFill="1" applyAlignment="1">
      <alignment horizontal="right" vertical="top"/>
    </xf>
    <xf numFmtId="0" fontId="24" fillId="0" borderId="0" xfId="0" applyFont="1" applyBorder="1" applyAlignment="1">
      <alignment horizontal="right" indent="1"/>
    </xf>
    <xf numFmtId="0" fontId="29" fillId="0" borderId="15" xfId="0" applyFont="1" applyBorder="1" applyAlignment="1">
      <alignment horizontal="center" vertical="center" wrapText="1"/>
    </xf>
    <xf numFmtId="0" fontId="27" fillId="0" borderId="0" xfId="0" applyFont="1"/>
    <xf numFmtId="164" fontId="24" fillId="0" borderId="0" xfId="0" applyNumberFormat="1" applyFont="1"/>
    <xf numFmtId="0" fontId="44" fillId="0" borderId="0" xfId="0" applyFont="1" applyAlignment="1">
      <alignment horizontal="center"/>
    </xf>
    <xf numFmtId="0" fontId="27" fillId="0" borderId="0" xfId="0" applyFont="1" applyAlignment="1"/>
    <xf numFmtId="165" fontId="27" fillId="0" borderId="0" xfId="0" applyNumberFormat="1" applyFont="1" applyAlignment="1"/>
    <xf numFmtId="164" fontId="27" fillId="0" borderId="0" xfId="0" applyNumberFormat="1" applyFont="1"/>
    <xf numFmtId="0" fontId="45" fillId="0" borderId="0" xfId="0" applyFont="1"/>
    <xf numFmtId="164" fontId="56" fillId="0" borderId="0" xfId="1" applyNumberFormat="1" applyFont="1" applyFill="1" applyAlignment="1">
      <alignment horizontal="right" vertical="center"/>
    </xf>
    <xf numFmtId="0" fontId="47" fillId="0" borderId="0" xfId="0" applyFont="1"/>
    <xf numFmtId="0" fontId="29" fillId="0" borderId="0" xfId="0" applyFont="1" applyAlignment="1">
      <alignment horizontal="left"/>
    </xf>
    <xf numFmtId="3" fontId="50" fillId="0" borderId="0" xfId="1" applyNumberFormat="1" applyFont="1" applyBorder="1" applyAlignment="1">
      <alignment horizontal="right" indent="1"/>
    </xf>
    <xf numFmtId="0" fontId="24" fillId="0" borderId="5" xfId="0" applyFont="1" applyBorder="1" applyAlignment="1">
      <alignment horizontal="right"/>
    </xf>
    <xf numFmtId="0" fontId="50" fillId="0" borderId="2" xfId="0" applyFont="1" applyBorder="1" applyAlignment="1"/>
    <xf numFmtId="0" fontId="23" fillId="0" borderId="0" xfId="0" applyFont="1" applyBorder="1" applyAlignment="1">
      <alignment horizontal="right" vertical="center" wrapText="1"/>
    </xf>
    <xf numFmtId="0" fontId="24" fillId="0" borderId="7" xfId="0" applyFont="1" applyBorder="1"/>
    <xf numFmtId="164" fontId="52" fillId="0" borderId="0" xfId="0" applyNumberFormat="1" applyFont="1" applyFill="1" applyAlignment="1">
      <alignment horizontal="right"/>
    </xf>
    <xf numFmtId="0" fontId="52" fillId="0" borderId="0" xfId="0" applyFont="1" applyFill="1" applyAlignment="1">
      <alignment horizontal="right"/>
    </xf>
    <xf numFmtId="164" fontId="52" fillId="0" borderId="9" xfId="1" applyNumberFormat="1" applyFont="1" applyFill="1" applyBorder="1" applyAlignment="1">
      <alignment horizontal="right" indent="1"/>
    </xf>
    <xf numFmtId="164" fontId="50" fillId="0" borderId="9" xfId="1" applyNumberFormat="1" applyFont="1" applyFill="1" applyBorder="1" applyAlignment="1">
      <alignment horizontal="right" indent="1"/>
    </xf>
    <xf numFmtId="164" fontId="50" fillId="0" borderId="9" xfId="1" applyNumberFormat="1" applyFont="1" applyFill="1" applyBorder="1" applyAlignment="1">
      <alignment horizontal="right" vertical="top" indent="1"/>
    </xf>
    <xf numFmtId="164" fontId="50" fillId="0" borderId="0" xfId="1" applyNumberFormat="1" applyFont="1" applyFill="1" applyBorder="1" applyAlignment="1">
      <alignment horizontal="right" vertical="top" indent="1"/>
    </xf>
    <xf numFmtId="164" fontId="50" fillId="0" borderId="0" xfId="1" applyNumberFormat="1" applyFont="1" applyBorder="1" applyAlignment="1">
      <alignment horizontal="right" indent="1"/>
    </xf>
    <xf numFmtId="164" fontId="50" fillId="0" borderId="9" xfId="1" applyNumberFormat="1" applyFont="1" applyBorder="1" applyAlignment="1">
      <alignment horizontal="right" indent="1"/>
    </xf>
    <xf numFmtId="164" fontId="50" fillId="0" borderId="0" xfId="1" applyNumberFormat="1" applyFont="1" applyBorder="1" applyAlignment="1">
      <alignment horizontal="right" vertical="top" indent="1"/>
    </xf>
    <xf numFmtId="164" fontId="50" fillId="0" borderId="9" xfId="1" applyNumberFormat="1" applyFont="1" applyBorder="1" applyAlignment="1">
      <alignment horizontal="right" vertical="top" indent="1"/>
    </xf>
    <xf numFmtId="164" fontId="52" fillId="0" borderId="0" xfId="1" applyNumberFormat="1" applyFont="1" applyFill="1" applyBorder="1" applyAlignment="1">
      <alignment horizontal="right" indent="1"/>
    </xf>
    <xf numFmtId="164" fontId="24" fillId="0" borderId="0" xfId="0" applyNumberFormat="1" applyFont="1" applyFill="1" applyBorder="1" applyAlignment="1">
      <alignment horizontal="right" indent="1"/>
    </xf>
    <xf numFmtId="164" fontId="50" fillId="0" borderId="0" xfId="1" applyNumberFormat="1" applyFont="1" applyFill="1" applyBorder="1" applyAlignment="1">
      <alignment horizontal="right" indent="1"/>
    </xf>
    <xf numFmtId="0" fontId="24" fillId="0" borderId="4" xfId="0" applyFont="1" applyBorder="1" applyAlignment="1">
      <alignment horizontal="right" indent="1"/>
    </xf>
    <xf numFmtId="164" fontId="24" fillId="0" borderId="9" xfId="0" applyNumberFormat="1" applyFont="1" applyFill="1" applyBorder="1" applyAlignment="1">
      <alignment horizontal="right" indent="1"/>
    </xf>
    <xf numFmtId="0" fontId="24" fillId="0" borderId="0" xfId="0" applyFont="1" applyBorder="1" applyAlignment="1">
      <alignment vertical="top"/>
    </xf>
    <xf numFmtId="164" fontId="29" fillId="0" borderId="9" xfId="0" applyNumberFormat="1" applyFont="1" applyBorder="1" applyAlignment="1">
      <alignment vertical="center" wrapText="1"/>
    </xf>
    <xf numFmtId="164" fontId="29" fillId="0" borderId="9" xfId="0" applyNumberFormat="1" applyFont="1" applyBorder="1" applyAlignment="1">
      <alignment vertical="top" wrapText="1"/>
    </xf>
    <xf numFmtId="0" fontId="24" fillId="0" borderId="0" xfId="0" quotePrefix="1" applyNumberFormat="1" applyFont="1" applyFill="1" applyBorder="1" applyAlignment="1">
      <alignment horizontal="left" vertical="top"/>
    </xf>
    <xf numFmtId="0" fontId="24" fillId="0" borderId="9" xfId="0" quotePrefix="1" applyNumberFormat="1" applyFont="1" applyBorder="1" applyAlignment="1">
      <alignment horizontal="left" vertical="top" wrapText="1"/>
    </xf>
    <xf numFmtId="0" fontId="24" fillId="0" borderId="0" xfId="0" quotePrefix="1" applyNumberFormat="1" applyFont="1" applyFill="1" applyBorder="1" applyAlignment="1">
      <alignment horizontal="left" vertical="center"/>
    </xf>
    <xf numFmtId="0" fontId="24" fillId="0" borderId="9" xfId="0" quotePrefix="1" applyNumberFormat="1" applyFont="1" applyBorder="1" applyAlignment="1">
      <alignment horizontal="left" vertical="center" wrapText="1"/>
    </xf>
    <xf numFmtId="0" fontId="24" fillId="0" borderId="0" xfId="0" quotePrefix="1" applyNumberFormat="1" applyFont="1" applyBorder="1" applyAlignment="1">
      <alignment vertical="top"/>
    </xf>
    <xf numFmtId="0" fontId="24" fillId="0" borderId="0" xfId="0" applyFont="1" applyBorder="1" applyAlignment="1">
      <alignment horizontal="center" vertical="top"/>
    </xf>
    <xf numFmtId="164" fontId="29" fillId="0" borderId="9" xfId="0" applyNumberFormat="1" applyFont="1" applyBorder="1" applyAlignment="1">
      <alignment horizontal="left" vertical="top" wrapText="1"/>
    </xf>
    <xf numFmtId="164" fontId="24" fillId="0" borderId="9" xfId="0" applyNumberFormat="1" applyFont="1" applyBorder="1" applyAlignment="1">
      <alignment horizontal="left" vertical="top" wrapText="1"/>
    </xf>
    <xf numFmtId="0" fontId="24" fillId="0" borderId="4" xfId="0" applyFont="1" applyFill="1" applyBorder="1" applyAlignment="1">
      <alignment vertical="center"/>
    </xf>
    <xf numFmtId="0" fontId="50" fillId="0" borderId="0" xfId="0" applyFont="1" applyBorder="1"/>
    <xf numFmtId="164" fontId="24" fillId="0" borderId="9" xfId="0" applyNumberFormat="1" applyFont="1" applyFill="1" applyBorder="1" applyAlignment="1">
      <alignment horizontal="left" vertical="center" wrapText="1" indent="1"/>
    </xf>
    <xf numFmtId="164" fontId="24" fillId="0" borderId="9" xfId="0" applyNumberFormat="1" applyFont="1" applyBorder="1" applyAlignment="1">
      <alignment horizontal="left" vertical="center" wrapText="1" indent="1"/>
    </xf>
    <xf numFmtId="164" fontId="29" fillId="0" borderId="9" xfId="0" applyNumberFormat="1" applyFont="1" applyBorder="1" applyAlignment="1">
      <alignment horizontal="left" vertical="center" wrapText="1"/>
    </xf>
    <xf numFmtId="164" fontId="27" fillId="0" borderId="0" xfId="0" applyNumberFormat="1" applyFont="1" applyFill="1"/>
    <xf numFmtId="164" fontId="56" fillId="0" borderId="0" xfId="12" applyNumberFormat="1" applyFont="1" applyFill="1" applyAlignment="1">
      <alignment horizontal="right"/>
    </xf>
    <xf numFmtId="0" fontId="23" fillId="0" borderId="2" xfId="0" applyFont="1" applyBorder="1" applyAlignment="1">
      <alignment horizontal="right" vertical="center" wrapText="1"/>
    </xf>
    <xf numFmtId="0" fontId="50" fillId="0" borderId="0" xfId="0" applyFont="1" applyBorder="1" applyAlignment="1">
      <alignment vertical="center"/>
    </xf>
    <xf numFmtId="0" fontId="29" fillId="0" borderId="0" xfId="0" applyNumberFormat="1" applyFont="1" applyAlignment="1">
      <alignment horizontal="left" vertical="top" wrapText="1"/>
    </xf>
    <xf numFmtId="0" fontId="24" fillId="0" borderId="0" xfId="0" applyNumberFormat="1" applyFont="1" applyAlignment="1">
      <alignment horizontal="left" vertical="top" wrapText="1"/>
    </xf>
    <xf numFmtId="164" fontId="30" fillId="0" borderId="0" xfId="0" applyNumberFormat="1" applyFont="1" applyAlignment="1">
      <alignment horizontal="center"/>
    </xf>
    <xf numFmtId="0" fontId="24" fillId="0" borderId="2" xfId="0" applyFont="1" applyBorder="1" applyAlignment="1">
      <alignment horizontal="left" vertical="center"/>
    </xf>
    <xf numFmtId="0" fontId="24" fillId="0" borderId="2" xfId="0" applyFont="1" applyBorder="1" applyAlignment="1">
      <alignment horizontal="right" vertical="center"/>
    </xf>
    <xf numFmtId="0" fontId="57" fillId="0" borderId="0" xfId="0" applyFont="1"/>
    <xf numFmtId="0" fontId="56" fillId="0" borderId="0" xfId="0" applyFont="1"/>
    <xf numFmtId="0" fontId="58" fillId="0" borderId="0" xfId="0" applyFont="1"/>
    <xf numFmtId="0" fontId="26" fillId="0" borderId="0" xfId="0" applyFont="1" applyAlignment="1">
      <alignment vertical="top" wrapText="1"/>
    </xf>
    <xf numFmtId="0" fontId="59"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vertical="top" wrapText="1"/>
    </xf>
    <xf numFmtId="0" fontId="28" fillId="2" borderId="0" xfId="0" applyFont="1" applyFill="1" applyAlignment="1">
      <alignment horizontal="justify" vertical="top" wrapText="1"/>
    </xf>
    <xf numFmtId="0" fontId="28" fillId="0" borderId="0" xfId="0" applyFont="1" applyAlignment="1">
      <alignment horizontal="justify" vertical="top" wrapText="1"/>
    </xf>
    <xf numFmtId="0" fontId="22" fillId="0" borderId="0" xfId="0" applyFont="1" applyAlignment="1">
      <alignment horizontal="justify" vertical="top"/>
    </xf>
    <xf numFmtId="0" fontId="28" fillId="0" borderId="0" xfId="0" applyNumberFormat="1" applyFont="1" applyAlignment="1">
      <alignment horizontal="justify" vertical="top" wrapText="1"/>
    </xf>
    <xf numFmtId="0" fontId="60" fillId="0" borderId="0" xfId="0" applyFont="1" applyAlignment="1">
      <alignment vertical="top" wrapText="1"/>
    </xf>
    <xf numFmtId="0" fontId="28" fillId="0" borderId="0" xfId="0" applyNumberFormat="1" applyFont="1" applyAlignment="1">
      <alignment horizontal="justify" vertical="top"/>
    </xf>
    <xf numFmtId="0" fontId="56" fillId="0" borderId="2" xfId="0" applyFont="1" applyBorder="1" applyAlignment="1">
      <alignment horizontal="left" vertical="center"/>
    </xf>
    <xf numFmtId="0" fontId="22" fillId="0" borderId="2" xfId="0" applyFont="1" applyBorder="1" applyAlignment="1">
      <alignment horizontal="justify" vertical="center" wrapText="1"/>
    </xf>
    <xf numFmtId="0" fontId="22" fillId="0" borderId="2" xfId="0"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center" wrapText="1"/>
    </xf>
    <xf numFmtId="0" fontId="22" fillId="0" borderId="0" xfId="0" applyFont="1" applyAlignment="1">
      <alignment vertical="center" wrapText="1"/>
    </xf>
    <xf numFmtId="0" fontId="59" fillId="0" borderId="0" xfId="0" applyFont="1" applyAlignment="1">
      <alignment vertical="center" wrapText="1"/>
    </xf>
    <xf numFmtId="0" fontId="56" fillId="0" borderId="0" xfId="0" applyFont="1" applyAlignment="1">
      <alignment vertical="center"/>
    </xf>
    <xf numFmtId="0" fontId="28" fillId="0" borderId="0" xfId="0" applyFont="1" applyAlignment="1">
      <alignment vertical="center" wrapText="1"/>
    </xf>
    <xf numFmtId="0" fontId="22" fillId="0" borderId="2" xfId="0" applyFont="1" applyBorder="1" applyAlignment="1">
      <alignment horizontal="justify" vertical="top" wrapText="1"/>
    </xf>
    <xf numFmtId="0" fontId="22" fillId="0" borderId="2" xfId="0" applyFont="1" applyBorder="1" applyAlignment="1">
      <alignment horizontal="right" vertical="top" wrapText="1"/>
    </xf>
    <xf numFmtId="164" fontId="31" fillId="0" borderId="0" xfId="0" applyNumberFormat="1" applyFont="1" applyBorder="1" applyAlignment="1">
      <alignment horizontal="right" vertical="center" indent="1"/>
    </xf>
    <xf numFmtId="164" fontId="31" fillId="0" borderId="0" xfId="0" applyNumberFormat="1" applyFont="1" applyFill="1" applyBorder="1" applyAlignment="1">
      <alignment horizontal="right" vertical="center" indent="1"/>
    </xf>
    <xf numFmtId="164" fontId="31" fillId="0" borderId="9" xfId="0" applyNumberFormat="1" applyFont="1" applyFill="1" applyBorder="1" applyAlignment="1">
      <alignment horizontal="right" vertical="center" indent="1"/>
    </xf>
    <xf numFmtId="0" fontId="24" fillId="0" borderId="0" xfId="0" applyFont="1" applyBorder="1" applyAlignment="1">
      <alignment horizontal="right" vertical="center" indent="1"/>
    </xf>
    <xf numFmtId="164" fontId="23" fillId="0" borderId="0" xfId="0" applyNumberFormat="1" applyFont="1" applyBorder="1" applyAlignment="1">
      <alignment horizontal="right" vertical="center" indent="1"/>
    </xf>
    <xf numFmtId="0" fontId="24" fillId="0" borderId="0" xfId="0" applyFont="1" applyFill="1" applyBorder="1" applyAlignment="1">
      <alignment horizontal="right" vertical="center" indent="1"/>
    </xf>
    <xf numFmtId="0" fontId="24" fillId="0" borderId="9" xfId="0" applyFont="1" applyFill="1" applyBorder="1" applyAlignment="1">
      <alignment horizontal="right" vertical="center" indent="1"/>
    </xf>
    <xf numFmtId="164" fontId="23" fillId="0" borderId="0" xfId="0" applyNumberFormat="1" applyFont="1" applyFill="1" applyBorder="1" applyAlignment="1">
      <alignment horizontal="right" vertical="center" indent="1"/>
    </xf>
    <xf numFmtId="164" fontId="23" fillId="0" borderId="9" xfId="0" applyNumberFormat="1" applyFont="1" applyFill="1" applyBorder="1" applyAlignment="1">
      <alignment horizontal="right" vertical="center" indent="1"/>
    </xf>
    <xf numFmtId="0" fontId="54" fillId="0" borderId="0" xfId="0" applyFont="1" applyAlignment="1">
      <alignment horizontal="right" vertical="center" wrapText="1"/>
    </xf>
    <xf numFmtId="164" fontId="50" fillId="0" borderId="0" xfId="0" applyNumberFormat="1" applyFont="1" applyBorder="1" applyAlignment="1">
      <alignment horizontal="right" vertical="top" indent="1"/>
    </xf>
    <xf numFmtId="164" fontId="24" fillId="0" borderId="0" xfId="0" applyNumberFormat="1" applyFont="1" applyBorder="1" applyAlignment="1">
      <alignment horizontal="right" vertical="top" wrapText="1" indent="1"/>
    </xf>
    <xf numFmtId="164" fontId="24" fillId="0" borderId="0" xfId="0" applyNumberFormat="1" applyFont="1" applyBorder="1" applyAlignment="1">
      <alignment horizontal="right" vertical="top" indent="1"/>
    </xf>
    <xf numFmtId="0" fontId="29" fillId="0" borderId="14" xfId="0" applyFont="1" applyBorder="1" applyAlignment="1">
      <alignment horizontal="center" vertical="center" wrapText="1"/>
    </xf>
    <xf numFmtId="0" fontId="24" fillId="0" borderId="0" xfId="0" quotePrefix="1" applyNumberFormat="1" applyFont="1" applyBorder="1" applyAlignment="1">
      <alignment horizontal="left" vertical="top" wrapText="1"/>
    </xf>
    <xf numFmtId="164" fontId="54" fillId="0" borderId="0" xfId="0" applyNumberFormat="1" applyFont="1" applyFill="1" applyAlignment="1">
      <alignment horizontal="right" vertical="top"/>
    </xf>
    <xf numFmtId="164" fontId="24" fillId="0" borderId="2" xfId="0" applyNumberFormat="1" applyFont="1" applyFill="1" applyBorder="1" applyAlignment="1">
      <alignment horizontal="right" vertical="top" wrapText="1" indent="1"/>
    </xf>
    <xf numFmtId="164" fontId="50" fillId="0" borderId="2" xfId="1" applyNumberFormat="1" applyFont="1" applyBorder="1" applyAlignment="1">
      <alignment horizontal="right" vertical="top" indent="1"/>
    </xf>
    <xf numFmtId="164" fontId="50" fillId="0" borderId="4" xfId="1" applyNumberFormat="1" applyFont="1" applyBorder="1" applyAlignment="1">
      <alignment horizontal="right" vertical="top" indent="1"/>
    </xf>
    <xf numFmtId="0" fontId="24" fillId="0" borderId="10" xfId="0" applyFont="1" applyBorder="1" applyAlignment="1">
      <alignment horizontal="center" vertical="top" wrapText="1"/>
    </xf>
    <xf numFmtId="0" fontId="24" fillId="0" borderId="2" xfId="0" applyFont="1" applyBorder="1" applyAlignment="1">
      <alignment horizontal="left" vertical="center"/>
    </xf>
    <xf numFmtId="0" fontId="24" fillId="0" borderId="2" xfId="0" applyFont="1" applyBorder="1" applyAlignment="1">
      <alignment horizontal="right" vertical="center"/>
    </xf>
    <xf numFmtId="3" fontId="50" fillId="0" borderId="9" xfId="1" applyNumberFormat="1" applyFont="1" applyBorder="1" applyAlignment="1">
      <alignment horizontal="right" indent="1"/>
    </xf>
    <xf numFmtId="0" fontId="34" fillId="0" borderId="9" xfId="0" applyFont="1" applyBorder="1" applyAlignment="1">
      <alignment horizontal="right" vertical="top" indent="1"/>
    </xf>
    <xf numFmtId="3" fontId="24" fillId="0" borderId="9" xfId="0" applyNumberFormat="1" applyFont="1" applyFill="1" applyBorder="1" applyAlignment="1">
      <alignment horizontal="right" vertical="top" indent="1"/>
    </xf>
    <xf numFmtId="3" fontId="24" fillId="0" borderId="9" xfId="0" applyNumberFormat="1" applyFont="1" applyBorder="1" applyAlignment="1">
      <alignment horizontal="right" vertical="top"/>
    </xf>
    <xf numFmtId="3" fontId="50" fillId="0" borderId="9" xfId="0" applyNumberFormat="1" applyFont="1" applyBorder="1" applyAlignment="1">
      <alignment horizontal="right" vertical="top" indent="1"/>
    </xf>
    <xf numFmtId="3" fontId="29" fillId="0" borderId="0" xfId="0" applyNumberFormat="1" applyFont="1" applyBorder="1" applyAlignment="1">
      <alignment horizontal="right" vertical="top"/>
    </xf>
    <xf numFmtId="3" fontId="29" fillId="0" borderId="9" xfId="0" applyNumberFormat="1" applyFont="1" applyBorder="1" applyAlignment="1">
      <alignment horizontal="right" vertical="top"/>
    </xf>
    <xf numFmtId="3" fontId="29" fillId="0" borderId="0" xfId="0" applyNumberFormat="1" applyFont="1" applyBorder="1" applyAlignment="1">
      <alignment horizontal="right" vertical="top" indent="1"/>
    </xf>
    <xf numFmtId="3" fontId="29" fillId="0" borderId="9" xfId="0" applyNumberFormat="1" applyFont="1" applyBorder="1" applyAlignment="1">
      <alignment horizontal="right" vertical="top" indent="1"/>
    </xf>
    <xf numFmtId="3" fontId="24" fillId="0" borderId="4" xfId="0" applyNumberFormat="1" applyFont="1" applyFill="1" applyBorder="1" applyAlignment="1">
      <alignment horizontal="right" vertical="top" indent="1"/>
    </xf>
    <xf numFmtId="0" fontId="29" fillId="0" borderId="9" xfId="0" applyFont="1" applyBorder="1" applyAlignment="1">
      <alignment vertical="top" wrapText="1"/>
    </xf>
    <xf numFmtId="0" fontId="29" fillId="0" borderId="9" xfId="0" applyFont="1" applyBorder="1" applyAlignment="1">
      <alignment horizontal="right" vertical="top"/>
    </xf>
    <xf numFmtId="3" fontId="29" fillId="0" borderId="9" xfId="0" applyNumberFormat="1" applyFont="1" applyFill="1" applyBorder="1" applyAlignment="1">
      <alignment horizontal="right" vertical="top"/>
    </xf>
    <xf numFmtId="3" fontId="24" fillId="0" borderId="9" xfId="0" applyNumberFormat="1" applyFont="1" applyFill="1" applyBorder="1" applyAlignment="1">
      <alignment horizontal="center" vertical="top"/>
    </xf>
    <xf numFmtId="0" fontId="30" fillId="0" borderId="0" xfId="0" applyFont="1" applyAlignment="1">
      <alignment horizontal="center"/>
    </xf>
    <xf numFmtId="0" fontId="29" fillId="0" borderId="0" xfId="0" applyNumberFormat="1" applyFont="1" applyFill="1" applyAlignment="1">
      <alignment horizontal="center" vertical="top" wrapText="1"/>
    </xf>
    <xf numFmtId="0" fontId="52" fillId="0" borderId="0" xfId="0" applyFont="1" applyAlignment="1">
      <alignment horizontal="left" wrapText="1"/>
    </xf>
    <xf numFmtId="0" fontId="34" fillId="0" borderId="9" xfId="0" applyFont="1" applyBorder="1" applyAlignment="1">
      <alignment horizontal="right" vertical="top"/>
    </xf>
    <xf numFmtId="0" fontId="29" fillId="0" borderId="0" xfId="0" applyFont="1" applyBorder="1" applyAlignment="1">
      <alignment vertical="top"/>
    </xf>
    <xf numFmtId="0" fontId="29" fillId="0" borderId="11" xfId="0" applyFont="1" applyBorder="1" applyAlignment="1">
      <alignment vertical="top"/>
    </xf>
    <xf numFmtId="0" fontId="34" fillId="0" borderId="4" xfId="0" applyFont="1" applyBorder="1" applyAlignment="1">
      <alignment horizontal="right" vertical="top"/>
    </xf>
    <xf numFmtId="0" fontId="34" fillId="0" borderId="0" xfId="0" applyFont="1" applyBorder="1" applyAlignment="1">
      <alignment vertical="top" wrapText="1"/>
    </xf>
    <xf numFmtId="0" fontId="34" fillId="0" borderId="9" xfId="0" applyFont="1" applyBorder="1" applyAlignment="1">
      <alignment vertical="top" wrapText="1"/>
    </xf>
    <xf numFmtId="0" fontId="50" fillId="0" borderId="0" xfId="0" applyFont="1" applyBorder="1" applyAlignment="1">
      <alignment horizontal="center" vertical="center" wrapText="1"/>
    </xf>
    <xf numFmtId="0" fontId="23" fillId="0" borderId="0" xfId="0" applyFont="1" applyBorder="1" applyAlignment="1">
      <alignment horizontal="center" vertical="center" wrapText="1"/>
    </xf>
    <xf numFmtId="3" fontId="50" fillId="0" borderId="0" xfId="0" applyNumberFormat="1" applyFont="1" applyBorder="1" applyAlignment="1">
      <alignment horizontal="center"/>
    </xf>
    <xf numFmtId="0" fontId="52" fillId="0" borderId="0" xfId="0" applyFont="1" applyBorder="1" applyAlignment="1">
      <alignment horizontal="center"/>
    </xf>
    <xf numFmtId="0" fontId="50" fillId="0" borderId="0" xfId="0" applyFont="1" applyAlignment="1">
      <alignment horizontal="left" vertical="top"/>
    </xf>
    <xf numFmtId="0" fontId="50" fillId="0" borderId="0" xfId="0" applyFont="1" applyAlignment="1">
      <alignment horizontal="left" vertical="top" wrapText="1"/>
    </xf>
    <xf numFmtId="3" fontId="50" fillId="0" borderId="0" xfId="0" applyNumberFormat="1" applyFont="1"/>
    <xf numFmtId="0" fontId="29" fillId="0" borderId="0" xfId="0" applyFont="1" applyAlignment="1"/>
    <xf numFmtId="0" fontId="50" fillId="0" borderId="15" xfId="0" applyFont="1" applyBorder="1" applyAlignment="1">
      <alignment horizontal="center" vertical="center" wrapText="1"/>
    </xf>
    <xf numFmtId="0" fontId="50"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9" xfId="0" applyFont="1" applyBorder="1" applyAlignment="1">
      <alignment horizontal="center"/>
    </xf>
    <xf numFmtId="0" fontId="50" fillId="0" borderId="7" xfId="0" applyFont="1" applyBorder="1" applyAlignment="1">
      <alignment vertical="top"/>
    </xf>
    <xf numFmtId="0" fontId="50" fillId="0" borderId="2" xfId="0" applyFont="1" applyBorder="1" applyAlignment="1">
      <alignment vertical="top"/>
    </xf>
    <xf numFmtId="0" fontId="50" fillId="0" borderId="4" xfId="0" applyFont="1" applyBorder="1" applyAlignment="1">
      <alignment vertical="top"/>
    </xf>
    <xf numFmtId="3" fontId="50" fillId="0" borderId="8" xfId="1" applyNumberFormat="1" applyFont="1" applyFill="1" applyBorder="1" applyAlignment="1">
      <alignment horizontal="right" vertical="top" indent="1"/>
    </xf>
    <xf numFmtId="3" fontId="50" fillId="0" borderId="9" xfId="1" applyNumberFormat="1" applyFont="1" applyFill="1" applyBorder="1" applyAlignment="1">
      <alignment horizontal="right" vertical="top" indent="1"/>
    </xf>
    <xf numFmtId="3" fontId="50" fillId="0" borderId="8" xfId="0" applyNumberFormat="1" applyFont="1" applyFill="1" applyBorder="1" applyAlignment="1">
      <alignment horizontal="right" vertical="top" indent="1"/>
    </xf>
    <xf numFmtId="3" fontId="50" fillId="0" borderId="9" xfId="0" applyNumberFormat="1" applyFont="1" applyFill="1" applyBorder="1" applyAlignment="1">
      <alignment horizontal="right" vertical="top" indent="1"/>
    </xf>
    <xf numFmtId="3" fontId="50" fillId="0" borderId="8" xfId="0" applyNumberFormat="1" applyFont="1" applyBorder="1" applyAlignment="1">
      <alignment horizontal="right" vertical="top" indent="1"/>
    </xf>
    <xf numFmtId="0" fontId="50" fillId="0" borderId="3" xfId="0" applyFont="1" applyBorder="1" applyAlignment="1">
      <alignment vertical="top"/>
    </xf>
    <xf numFmtId="0" fontId="50" fillId="0" borderId="19" xfId="0" applyFont="1" applyBorder="1" applyAlignment="1">
      <alignment vertical="top" wrapText="1"/>
    </xf>
    <xf numFmtId="0" fontId="50" fillId="0" borderId="18" xfId="0" applyFont="1" applyBorder="1" applyAlignment="1">
      <alignment horizontal="right" vertical="top"/>
    </xf>
    <xf numFmtId="3" fontId="50" fillId="0" borderId="7" xfId="0" applyNumberFormat="1" applyFont="1" applyFill="1" applyBorder="1" applyAlignment="1">
      <alignment horizontal="right" vertical="top" indent="1"/>
    </xf>
    <xf numFmtId="3" fontId="50" fillId="0" borderId="2" xfId="0" applyNumberFormat="1" applyFont="1" applyFill="1" applyBorder="1" applyAlignment="1">
      <alignment horizontal="right" vertical="top" indent="1"/>
    </xf>
    <xf numFmtId="3" fontId="50" fillId="0" borderId="4" xfId="0" applyNumberFormat="1" applyFont="1" applyFill="1" applyBorder="1" applyAlignment="1">
      <alignment horizontal="right" vertical="top" indent="1"/>
    </xf>
    <xf numFmtId="0" fontId="29" fillId="0" borderId="0" xfId="0" applyNumberFormat="1" applyFont="1" applyAlignment="1">
      <alignment horizontal="left" vertical="top" wrapText="1"/>
    </xf>
    <xf numFmtId="164" fontId="24" fillId="0" borderId="0" xfId="0" applyNumberFormat="1" applyFont="1" applyFill="1" applyBorder="1" applyAlignment="1">
      <alignment horizontal="right" vertical="center"/>
    </xf>
    <xf numFmtId="164" fontId="50" fillId="0" borderId="0" xfId="0" applyNumberFormat="1" applyFont="1" applyFill="1" applyBorder="1" applyAlignment="1">
      <alignment horizontal="right" vertical="center" wrapText="1"/>
    </xf>
    <xf numFmtId="164" fontId="52" fillId="0" borderId="0" xfId="0" applyNumberFormat="1" applyFont="1" applyFill="1" applyBorder="1" applyAlignment="1">
      <alignment horizontal="right" vertical="center" wrapText="1"/>
    </xf>
    <xf numFmtId="164" fontId="52" fillId="0" borderId="0" xfId="1" applyNumberFormat="1" applyFont="1" applyFill="1" applyBorder="1" applyAlignment="1">
      <alignment horizontal="right" vertical="center"/>
    </xf>
    <xf numFmtId="164" fontId="50" fillId="0" borderId="0" xfId="1" applyNumberFormat="1" applyFont="1" applyFill="1" applyBorder="1" applyAlignment="1">
      <alignment horizontal="right" vertical="center"/>
    </xf>
    <xf numFmtId="164" fontId="24" fillId="0" borderId="0" xfId="0" applyNumberFormat="1" applyFont="1" applyFill="1" applyBorder="1" applyAlignment="1">
      <alignment horizontal="right" vertical="center" wrapText="1"/>
    </xf>
    <xf numFmtId="164" fontId="24" fillId="0" borderId="9" xfId="0" applyNumberFormat="1" applyFont="1" applyBorder="1" applyAlignment="1">
      <alignment vertical="center" wrapText="1"/>
    </xf>
    <xf numFmtId="0" fontId="29" fillId="0" borderId="9" xfId="0" quotePrefix="1" applyNumberFormat="1" applyFont="1" applyBorder="1" applyAlignment="1">
      <alignment horizontal="left" vertical="center" wrapText="1"/>
    </xf>
    <xf numFmtId="0" fontId="24" fillId="0" borderId="9" xfId="0" quotePrefix="1" applyNumberFormat="1" applyFont="1" applyBorder="1" applyAlignment="1">
      <alignment vertical="center" wrapText="1"/>
    </xf>
    <xf numFmtId="164" fontId="52" fillId="0" borderId="9" xfId="1" applyNumberFormat="1" applyFont="1" applyFill="1" applyBorder="1" applyAlignment="1">
      <alignment horizontal="right" vertical="center" indent="1"/>
    </xf>
    <xf numFmtId="164" fontId="50" fillId="0" borderId="9" xfId="1" applyNumberFormat="1" applyFont="1" applyFill="1" applyBorder="1" applyAlignment="1">
      <alignment horizontal="right" vertical="center" indent="1"/>
    </xf>
    <xf numFmtId="0" fontId="27" fillId="0" borderId="20" xfId="0" applyFont="1" applyBorder="1"/>
    <xf numFmtId="164" fontId="46" fillId="0" borderId="20" xfId="0" applyNumberFormat="1" applyFont="1" applyBorder="1" applyAlignment="1">
      <alignment horizontal="center" vertical="center" wrapText="1"/>
    </xf>
    <xf numFmtId="164" fontId="24" fillId="0" borderId="0" xfId="0" applyNumberFormat="1" applyFont="1" applyBorder="1" applyAlignment="1">
      <alignment horizontal="left" vertical="center" wrapText="1" indent="1"/>
    </xf>
    <xf numFmtId="164" fontId="22" fillId="0" borderId="0" xfId="0" applyNumberFormat="1" applyFont="1" applyFill="1" applyAlignment="1">
      <alignment vertical="center"/>
    </xf>
    <xf numFmtId="164" fontId="27" fillId="0" borderId="0" xfId="10" applyNumberFormat="1" applyFont="1" applyAlignment="1">
      <alignment horizontal="right" vertical="center"/>
    </xf>
    <xf numFmtId="164" fontId="22" fillId="0" borderId="0" xfId="0" applyNumberFormat="1" applyFont="1" applyFill="1" applyAlignment="1">
      <alignment horizontal="right" vertical="center"/>
    </xf>
    <xf numFmtId="164" fontId="27" fillId="0" borderId="0" xfId="0" applyNumberFormat="1" applyFont="1" applyFill="1" applyAlignment="1">
      <alignment horizontal="right" vertical="center"/>
    </xf>
    <xf numFmtId="165" fontId="50" fillId="0" borderId="0" xfId="0" applyNumberFormat="1" applyFont="1" applyFill="1" applyAlignment="1">
      <alignment horizontal="right" vertical="top"/>
    </xf>
    <xf numFmtId="165" fontId="50" fillId="0" borderId="0" xfId="1" applyNumberFormat="1" applyFont="1" applyFill="1" applyBorder="1" applyAlignment="1">
      <alignment horizontal="right" vertical="top"/>
    </xf>
    <xf numFmtId="165" fontId="50" fillId="0" borderId="0" xfId="0" applyNumberFormat="1" applyFont="1" applyFill="1" applyBorder="1" applyAlignment="1">
      <alignment horizontal="right" vertical="top"/>
    </xf>
    <xf numFmtId="165" fontId="50" fillId="0" borderId="0" xfId="0" applyNumberFormat="1" applyFont="1" applyAlignment="1">
      <alignment horizontal="right" vertical="top"/>
    </xf>
    <xf numFmtId="165" fontId="50" fillId="0" borderId="2" xfId="0" applyNumberFormat="1" applyFont="1" applyBorder="1" applyAlignment="1">
      <alignment horizontal="right" vertical="top"/>
    </xf>
    <xf numFmtId="165" fontId="50" fillId="0" borderId="2" xfId="0" applyNumberFormat="1" applyFont="1" applyFill="1" applyBorder="1" applyAlignment="1">
      <alignment horizontal="right" vertical="top"/>
    </xf>
    <xf numFmtId="165" fontId="50" fillId="0" borderId="0" xfId="0" applyNumberFormat="1" applyFont="1" applyBorder="1" applyAlignment="1">
      <alignment horizontal="right" vertical="top"/>
    </xf>
    <xf numFmtId="165" fontId="30" fillId="0" borderId="0" xfId="0" applyNumberFormat="1" applyFont="1" applyAlignment="1">
      <alignment horizontal="right" vertical="top"/>
    </xf>
    <xf numFmtId="165" fontId="24" fillId="0" borderId="0" xfId="0" applyNumberFormat="1" applyFont="1" applyAlignment="1">
      <alignment horizontal="right" vertical="top"/>
    </xf>
    <xf numFmtId="0" fontId="30" fillId="0" borderId="0" xfId="0" applyFont="1" applyBorder="1" applyAlignment="1">
      <alignment horizontal="right" vertical="top"/>
    </xf>
    <xf numFmtId="0" fontId="50" fillId="0" borderId="2" xfId="0" applyFont="1" applyBorder="1" applyAlignment="1">
      <alignment horizontal="right" vertical="top"/>
    </xf>
    <xf numFmtId="0" fontId="50" fillId="0" borderId="0" xfId="0" applyFont="1" applyBorder="1" applyAlignment="1">
      <alignment horizontal="right" vertical="top"/>
    </xf>
    <xf numFmtId="3" fontId="50" fillId="0" borderId="0" xfId="0" applyNumberFormat="1" applyFont="1" applyBorder="1" applyAlignment="1">
      <alignment horizontal="center" wrapText="1"/>
    </xf>
    <xf numFmtId="0" fontId="38" fillId="0" borderId="0" xfId="0" applyFont="1" applyFill="1"/>
    <xf numFmtId="164" fontId="45" fillId="0" borderId="20" xfId="0" applyNumberFormat="1" applyFont="1" applyBorder="1" applyAlignment="1">
      <alignment horizontal="center" vertical="center" wrapText="1"/>
    </xf>
    <xf numFmtId="0" fontId="29" fillId="0" borderId="0" xfId="0" applyNumberFormat="1" applyFont="1" applyAlignment="1">
      <alignment horizontal="left" vertical="top" wrapText="1"/>
    </xf>
    <xf numFmtId="164" fontId="30" fillId="0" borderId="0" xfId="0" applyNumberFormat="1" applyFont="1" applyAlignment="1">
      <alignment horizontal="center"/>
    </xf>
    <xf numFmtId="0" fontId="23" fillId="0" borderId="2" xfId="0" applyFont="1" applyBorder="1" applyAlignment="1">
      <alignment horizontal="right" vertical="center" wrapText="1"/>
    </xf>
    <xf numFmtId="0" fontId="23" fillId="0" borderId="0" xfId="0" applyFont="1" applyBorder="1" applyAlignment="1">
      <alignment horizontal="right" vertical="center" wrapText="1"/>
    </xf>
    <xf numFmtId="0" fontId="24" fillId="0" borderId="9" xfId="0" applyFont="1" applyBorder="1"/>
    <xf numFmtId="0" fontId="29" fillId="0" borderId="0" xfId="0" applyNumberFormat="1" applyFont="1" applyAlignment="1">
      <alignment horizontal="left" vertical="top" wrapText="1"/>
    </xf>
    <xf numFmtId="0" fontId="24" fillId="0" borderId="0" xfId="0" applyNumberFormat="1" applyFont="1" applyAlignment="1">
      <alignment horizontal="left" vertical="top" wrapText="1"/>
    </xf>
    <xf numFmtId="164" fontId="30" fillId="0" borderId="0" xfId="0" applyNumberFormat="1" applyFont="1" applyFill="1" applyAlignment="1">
      <alignment horizontal="center"/>
    </xf>
    <xf numFmtId="0" fontId="50" fillId="0" borderId="3" xfId="0" applyFont="1" applyFill="1" applyBorder="1"/>
    <xf numFmtId="0" fontId="24" fillId="0" borderId="0" xfId="0" applyFont="1" applyFill="1" applyBorder="1"/>
    <xf numFmtId="0" fontId="50" fillId="0" borderId="1" xfId="0" applyFont="1" applyFill="1" applyBorder="1"/>
    <xf numFmtId="164" fontId="29" fillId="0" borderId="0" xfId="0" applyNumberFormat="1" applyFont="1" applyFill="1" applyBorder="1" applyAlignment="1">
      <alignment vertical="center" wrapText="1"/>
    </xf>
    <xf numFmtId="0" fontId="53" fillId="0" borderId="0" xfId="0" applyFont="1" applyFill="1" applyAlignment="1">
      <alignment horizontal="right" vertical="center"/>
    </xf>
    <xf numFmtId="164" fontId="29" fillId="0" borderId="0" xfId="0" applyNumberFormat="1" applyFont="1" applyFill="1" applyBorder="1" applyAlignment="1">
      <alignment vertical="top" wrapText="1"/>
    </xf>
    <xf numFmtId="164" fontId="29" fillId="0" borderId="0" xfId="0" applyNumberFormat="1" applyFont="1" applyFill="1" applyAlignment="1">
      <alignment horizontal="left" vertical="center" wrapText="1"/>
    </xf>
    <xf numFmtId="0" fontId="29" fillId="0" borderId="0" xfId="0" applyNumberFormat="1" applyFont="1" applyFill="1" applyAlignment="1">
      <alignment horizontal="left" vertical="top" wrapText="1"/>
    </xf>
    <xf numFmtId="0" fontId="24" fillId="0" borderId="0" xfId="0" applyNumberFormat="1" applyFont="1" applyFill="1" applyAlignment="1">
      <alignment horizontal="left" vertical="top" wrapText="1"/>
    </xf>
    <xf numFmtId="0" fontId="30" fillId="0" borderId="0" xfId="0" applyFont="1" applyAlignment="1">
      <alignment horizontal="center"/>
    </xf>
    <xf numFmtId="0" fontId="29" fillId="0" borderId="0" xfId="0" applyNumberFormat="1" applyFont="1" applyFill="1" applyAlignment="1">
      <alignment horizontal="center" vertical="top" wrapText="1"/>
    </xf>
    <xf numFmtId="0" fontId="52" fillId="0" borderId="0" xfId="0" applyFont="1" applyAlignment="1">
      <alignment horizontal="left" wrapText="1"/>
    </xf>
    <xf numFmtId="0" fontId="31" fillId="0" borderId="14" xfId="0" applyFont="1" applyBorder="1" applyAlignment="1">
      <alignment horizontal="center" vertical="center" wrapText="1"/>
    </xf>
    <xf numFmtId="1" fontId="24" fillId="0" borderId="15" xfId="0" applyNumberFormat="1" applyFont="1" applyFill="1" applyBorder="1" applyAlignment="1">
      <alignment vertical="center"/>
    </xf>
    <xf numFmtId="0" fontId="50" fillId="0" borderId="9" xfId="0" applyFont="1" applyFill="1" applyBorder="1" applyAlignment="1">
      <alignment vertical="center"/>
    </xf>
    <xf numFmtId="164" fontId="24" fillId="0" borderId="9" xfId="0" applyNumberFormat="1" applyFont="1" applyBorder="1" applyAlignment="1">
      <alignment horizontal="left" wrapText="1" indent="1"/>
    </xf>
    <xf numFmtId="164" fontId="24" fillId="0" borderId="9" xfId="0" applyNumberFormat="1" applyFont="1" applyBorder="1" applyAlignment="1">
      <alignment vertical="top" wrapText="1"/>
    </xf>
    <xf numFmtId="0" fontId="29" fillId="0" borderId="9" xfId="0" quotePrefix="1" applyNumberFormat="1" applyFont="1" applyBorder="1" applyAlignment="1">
      <alignment horizontal="left" vertical="top" wrapText="1"/>
    </xf>
    <xf numFmtId="0" fontId="24" fillId="0" borderId="4" xfId="0" quotePrefix="1" applyNumberFormat="1" applyFont="1" applyBorder="1" applyAlignment="1">
      <alignment horizontal="left" vertical="top" wrapText="1"/>
    </xf>
    <xf numFmtId="0" fontId="24" fillId="0" borderId="9" xfId="0" quotePrefix="1" applyNumberFormat="1" applyFont="1" applyBorder="1" applyAlignment="1">
      <alignment vertical="top" wrapText="1"/>
    </xf>
    <xf numFmtId="0" fontId="24" fillId="0" borderId="0" xfId="0" applyFont="1" applyBorder="1" applyAlignment="1">
      <alignment horizontal="center" vertical="top" wrapText="1"/>
    </xf>
    <xf numFmtId="0" fontId="52" fillId="0" borderId="0" xfId="0" applyFont="1" applyAlignment="1">
      <alignment wrapText="1"/>
    </xf>
    <xf numFmtId="0" fontId="52" fillId="0" borderId="0" xfId="0" applyFont="1" applyBorder="1" applyAlignment="1"/>
    <xf numFmtId="0" fontId="38" fillId="0" borderId="0" xfId="0" applyFont="1" applyBorder="1" applyAlignment="1">
      <alignment horizontal="left"/>
    </xf>
    <xf numFmtId="0" fontId="30" fillId="0" borderId="0" xfId="0" applyFont="1" applyBorder="1" applyAlignment="1">
      <alignment horizontal="center"/>
    </xf>
    <xf numFmtId="0" fontId="29" fillId="0" borderId="0" xfId="0" quotePrefix="1" applyNumberFormat="1" applyFont="1" applyFill="1" applyAlignment="1">
      <alignment horizontal="center" vertical="top"/>
    </xf>
    <xf numFmtId="164" fontId="24" fillId="0" borderId="0" xfId="0" applyNumberFormat="1" applyFont="1" applyBorder="1"/>
    <xf numFmtId="164" fontId="46" fillId="0" borderId="0" xfId="0" applyNumberFormat="1" applyFont="1" applyBorder="1" applyAlignment="1">
      <alignment horizontal="center" vertical="center" wrapText="1"/>
    </xf>
    <xf numFmtId="0" fontId="45" fillId="0" borderId="0" xfId="0" applyFont="1" applyBorder="1" applyAlignment="1">
      <alignment horizontal="left"/>
    </xf>
    <xf numFmtId="0" fontId="24" fillId="0" borderId="0" xfId="0" applyNumberFormat="1" applyFont="1" applyAlignment="1">
      <alignment horizontal="left" vertical="top" wrapText="1"/>
    </xf>
    <xf numFmtId="0" fontId="23" fillId="0" borderId="2" xfId="0" applyFont="1" applyBorder="1" applyAlignment="1">
      <alignment horizontal="right" vertical="center" wrapText="1"/>
    </xf>
    <xf numFmtId="0" fontId="29" fillId="0" borderId="0" xfId="0" applyFont="1" applyFill="1" applyBorder="1" applyAlignment="1">
      <alignment horizontal="center" wrapText="1"/>
    </xf>
    <xf numFmtId="164" fontId="29" fillId="0" borderId="0" xfId="0" applyNumberFormat="1" applyFont="1" applyFill="1" applyBorder="1" applyAlignment="1">
      <alignment horizontal="center" wrapText="1"/>
    </xf>
    <xf numFmtId="0" fontId="24" fillId="0" borderId="0" xfId="0" applyNumberFormat="1" applyFont="1" applyAlignment="1">
      <alignment horizontal="left" vertical="top" wrapText="1"/>
    </xf>
    <xf numFmtId="0" fontId="23" fillId="0" borderId="2" xfId="0" applyFont="1" applyBorder="1" applyAlignment="1">
      <alignment horizontal="right" vertical="center" wrapText="1"/>
    </xf>
    <xf numFmtId="164" fontId="30" fillId="0" borderId="4" xfId="0" applyNumberFormat="1" applyFont="1" applyBorder="1" applyAlignment="1">
      <alignment horizontal="center"/>
    </xf>
    <xf numFmtId="3" fontId="7" fillId="0" borderId="0" xfId="23" applyNumberFormat="1" applyFill="1"/>
    <xf numFmtId="0" fontId="6" fillId="0" borderId="0" xfId="24" applyAlignment="1">
      <alignment horizontal="right"/>
    </xf>
    <xf numFmtId="0" fontId="6" fillId="0" borderId="0" xfId="24" applyFill="1" applyAlignment="1">
      <alignment horizontal="right"/>
    </xf>
    <xf numFmtId="0" fontId="6" fillId="0" borderId="0" xfId="24" applyFill="1" applyAlignment="1">
      <alignment horizontal="right"/>
    </xf>
    <xf numFmtId="0" fontId="6" fillId="0" borderId="0" xfId="24" applyFill="1" applyAlignment="1">
      <alignment horizontal="right"/>
    </xf>
    <xf numFmtId="0" fontId="6" fillId="0" borderId="0" xfId="24" applyFill="1" applyAlignment="1">
      <alignment horizontal="right"/>
    </xf>
    <xf numFmtId="0" fontId="6" fillId="0" borderId="0" xfId="24" applyFill="1" applyAlignment="1">
      <alignment horizontal="right"/>
    </xf>
    <xf numFmtId="0" fontId="6" fillId="0" borderId="0" xfId="24" applyFill="1" applyAlignment="1">
      <alignment horizontal="right"/>
    </xf>
    <xf numFmtId="164" fontId="6" fillId="0" borderId="0" xfId="24" applyNumberFormat="1" applyAlignment="1">
      <alignment horizontal="right"/>
    </xf>
    <xf numFmtId="0" fontId="6" fillId="0" borderId="0" xfId="24" applyAlignment="1">
      <alignment horizontal="right"/>
    </xf>
    <xf numFmtId="164" fontId="6" fillId="0" borderId="0" xfId="24" applyNumberFormat="1" applyAlignment="1">
      <alignment horizontal="right"/>
    </xf>
    <xf numFmtId="164" fontId="6" fillId="0" borderId="0" xfId="24" applyNumberFormat="1" applyAlignment="1">
      <alignment horizontal="right"/>
    </xf>
    <xf numFmtId="164" fontId="6" fillId="0" borderId="0" xfId="24" applyNumberFormat="1" applyAlignment="1">
      <alignment horizontal="right"/>
    </xf>
    <xf numFmtId="0" fontId="30" fillId="0" borderId="0" xfId="0" applyFont="1" applyAlignment="1">
      <alignment horizontal="left"/>
    </xf>
    <xf numFmtId="0" fontId="30" fillId="0" borderId="0" xfId="0" applyFont="1" applyBorder="1" applyAlignment="1">
      <alignment horizontal="center"/>
    </xf>
    <xf numFmtId="3" fontId="50" fillId="0" borderId="0" xfId="0" applyNumberFormat="1" applyFont="1" applyBorder="1" applyAlignment="1">
      <alignment horizontal="right" vertical="center" indent="1"/>
    </xf>
    <xf numFmtId="3" fontId="24" fillId="0" borderId="0" xfId="0" applyNumberFormat="1" applyFont="1" applyAlignment="1">
      <alignment horizontal="right" indent="1"/>
    </xf>
    <xf numFmtId="3" fontId="24" fillId="0" borderId="0" xfId="0" applyNumberFormat="1" applyFont="1" applyAlignment="1">
      <alignment horizontal="right" vertical="center" indent="1"/>
    </xf>
    <xf numFmtId="0" fontId="64" fillId="0" borderId="0" xfId="0" applyFont="1"/>
    <xf numFmtId="0" fontId="64" fillId="0" borderId="0" xfId="0" applyFont="1" applyAlignment="1">
      <alignment horizontal="right"/>
    </xf>
    <xf numFmtId="164" fontId="62" fillId="0" borderId="0" xfId="0" applyNumberFormat="1" applyFont="1"/>
    <xf numFmtId="0" fontId="62" fillId="0" borderId="0" xfId="0" applyFont="1"/>
    <xf numFmtId="0" fontId="62" fillId="0" borderId="0" xfId="0" applyFont="1" applyAlignment="1">
      <alignment horizontal="right"/>
    </xf>
    <xf numFmtId="3" fontId="50" fillId="0" borderId="0" xfId="0" applyNumberFormat="1" applyFont="1" applyFill="1"/>
    <xf numFmtId="164" fontId="50" fillId="0" borderId="0" xfId="0" applyNumberFormat="1" applyFont="1"/>
    <xf numFmtId="164" fontId="0" fillId="0" borderId="0" xfId="0" applyNumberFormat="1"/>
    <xf numFmtId="0" fontId="63" fillId="0" borderId="0" xfId="0" applyFont="1" applyAlignment="1"/>
    <xf numFmtId="0" fontId="64" fillId="0" borderId="0" xfId="0" applyFont="1" applyAlignment="1"/>
    <xf numFmtId="0" fontId="50" fillId="0" borderId="1" xfId="0" applyFont="1" applyBorder="1" applyAlignment="1"/>
    <xf numFmtId="0" fontId="64" fillId="0" borderId="0" xfId="0" applyFont="1" applyAlignment="1"/>
    <xf numFmtId="164" fontId="50" fillId="0" borderId="0" xfId="0" applyNumberFormat="1" applyFont="1" applyFill="1" applyAlignment="1">
      <alignment horizontal="right"/>
    </xf>
    <xf numFmtId="164" fontId="50" fillId="0" borderId="0" xfId="0" applyNumberFormat="1" applyFont="1" applyAlignment="1">
      <alignment horizontal="right"/>
    </xf>
    <xf numFmtId="3" fontId="3" fillId="0" borderId="0" xfId="27" applyNumberFormat="1"/>
    <xf numFmtId="3" fontId="3" fillId="0" borderId="0" xfId="27" applyNumberFormat="1"/>
    <xf numFmtId="3" fontId="3" fillId="0" borderId="0" xfId="27" applyNumberFormat="1"/>
    <xf numFmtId="3" fontId="3" fillId="0" borderId="0" xfId="27" applyNumberFormat="1"/>
    <xf numFmtId="3" fontId="3" fillId="0" borderId="0" xfId="27" applyNumberFormat="1"/>
    <xf numFmtId="0" fontId="65" fillId="0" borderId="0" xfId="28" applyFont="1" applyAlignment="1">
      <alignment horizontal="left"/>
    </xf>
    <xf numFmtId="0" fontId="2" fillId="0" borderId="0" xfId="28" applyAlignment="1">
      <alignment horizontal="left"/>
    </xf>
    <xf numFmtId="0" fontId="65" fillId="0" borderId="0" xfId="28" applyFont="1" applyAlignment="1">
      <alignment horizontal="center"/>
    </xf>
    <xf numFmtId="3" fontId="2" fillId="0" borderId="0" xfId="28" applyNumberFormat="1" applyAlignment="1">
      <alignment horizontal="right"/>
    </xf>
    <xf numFmtId="3" fontId="50" fillId="0" borderId="9" xfId="25" applyNumberFormat="1" applyFont="1" applyFill="1" applyBorder="1" applyAlignment="1">
      <alignment horizontal="right" vertical="top" indent="1"/>
    </xf>
    <xf numFmtId="164" fontId="50" fillId="0" borderId="0" xfId="0" applyNumberFormat="1" applyFont="1" applyAlignment="1">
      <alignment vertical="top"/>
    </xf>
    <xf numFmtId="164" fontId="50" fillId="0" borderId="0" xfId="0" applyNumberFormat="1" applyFont="1" applyFill="1" applyAlignment="1">
      <alignment vertical="top"/>
    </xf>
    <xf numFmtId="0" fontId="55" fillId="0" borderId="0" xfId="0" applyFont="1" applyFill="1" applyAlignment="1">
      <alignment vertical="top"/>
    </xf>
    <xf numFmtId="0" fontId="24" fillId="0" borderId="0" xfId="1" applyFont="1" applyAlignment="1">
      <alignment horizontal="left" vertical="top" wrapText="1" indent="1"/>
    </xf>
    <xf numFmtId="3" fontId="24" fillId="0" borderId="9" xfId="1" applyNumberFormat="1" applyFont="1" applyFill="1" applyBorder="1" applyAlignment="1">
      <alignment horizontal="right" vertical="top" indent="1"/>
    </xf>
    <xf numFmtId="0" fontId="30" fillId="0" borderId="0" xfId="0" applyFont="1" applyAlignment="1">
      <alignment horizontal="center"/>
    </xf>
    <xf numFmtId="49" fontId="24" fillId="0" borderId="0" xfId="0" applyNumberFormat="1" applyFont="1" applyAlignment="1">
      <alignment horizontal="right"/>
    </xf>
    <xf numFmtId="49" fontId="54" fillId="0" borderId="0" xfId="0" applyNumberFormat="1" applyFont="1" applyAlignment="1"/>
    <xf numFmtId="164" fontId="29" fillId="0" borderId="0" xfId="0" applyNumberFormat="1" applyFont="1" applyFill="1" applyBorder="1" applyAlignment="1">
      <alignment horizontal="center" wrapText="1"/>
    </xf>
    <xf numFmtId="0" fontId="29" fillId="0" borderId="0" xfId="0" applyFont="1" applyFill="1" applyBorder="1" applyAlignment="1">
      <alignment horizontal="center" wrapText="1"/>
    </xf>
    <xf numFmtId="0" fontId="29"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9" fillId="0" borderId="0" xfId="0" applyFont="1" applyFill="1" applyAlignment="1">
      <alignment horizontal="center"/>
    </xf>
    <xf numFmtId="164" fontId="30" fillId="0" borderId="0" xfId="0" applyNumberFormat="1" applyFont="1" applyAlignment="1">
      <alignment horizontal="center"/>
    </xf>
    <xf numFmtId="164" fontId="29" fillId="0" borderId="16" xfId="0" applyNumberFormat="1" applyFont="1" applyFill="1" applyBorder="1" applyAlignment="1">
      <alignment horizontal="center" wrapText="1"/>
    </xf>
    <xf numFmtId="164" fontId="29" fillId="0" borderId="17" xfId="0" applyNumberFormat="1" applyFont="1" applyFill="1" applyBorder="1" applyAlignment="1">
      <alignment horizontal="center" wrapText="1"/>
    </xf>
    <xf numFmtId="0" fontId="50" fillId="0" borderId="2" xfId="0" applyFont="1" applyBorder="1" applyAlignment="1">
      <alignment horizontal="left" vertical="center"/>
    </xf>
    <xf numFmtId="0" fontId="23" fillId="0" borderId="2" xfId="0" applyFont="1" applyBorder="1" applyAlignment="1">
      <alignment horizontal="right" vertical="center" wrapText="1"/>
    </xf>
    <xf numFmtId="164" fontId="29" fillId="0" borderId="16" xfId="0" applyNumberFormat="1" applyFont="1" applyFill="1" applyBorder="1" applyAlignment="1">
      <alignment horizontal="center" vertical="center" wrapText="1"/>
    </xf>
    <xf numFmtId="164" fontId="29" fillId="0" borderId="17" xfId="0" applyNumberFormat="1" applyFont="1" applyFill="1" applyBorder="1" applyAlignment="1">
      <alignment horizontal="center" vertical="center" wrapText="1"/>
    </xf>
    <xf numFmtId="164" fontId="29" fillId="0" borderId="19" xfId="0" applyNumberFormat="1" applyFont="1" applyFill="1" applyBorder="1" applyAlignment="1">
      <alignment horizontal="center" vertical="center" wrapText="1"/>
    </xf>
    <xf numFmtId="164" fontId="29" fillId="0" borderId="13" xfId="0" applyNumberFormat="1" applyFont="1" applyFill="1" applyBorder="1" applyAlignment="1">
      <alignment horizontal="center" vertical="center" wrapText="1"/>
    </xf>
    <xf numFmtId="0" fontId="29" fillId="0" borderId="0" xfId="0" applyFont="1" applyAlignment="1">
      <alignment horizontal="right"/>
    </xf>
    <xf numFmtId="0" fontId="30" fillId="0" borderId="0" xfId="0" applyFont="1" applyAlignment="1">
      <alignment horizontal="right"/>
    </xf>
    <xf numFmtId="0" fontId="29" fillId="0" borderId="0" xfId="0" applyFont="1" applyFill="1" applyAlignment="1">
      <alignment horizontal="left"/>
    </xf>
    <xf numFmtId="164" fontId="30" fillId="0" borderId="0" xfId="0" applyNumberFormat="1" applyFont="1" applyFill="1" applyAlignment="1">
      <alignment horizontal="center"/>
    </xf>
    <xf numFmtId="0" fontId="29" fillId="0" borderId="0" xfId="0" applyFont="1" applyAlignment="1">
      <alignment horizontal="left"/>
    </xf>
    <xf numFmtId="0" fontId="30" fillId="0" borderId="0" xfId="0" applyFont="1" applyAlignment="1">
      <alignment horizontal="left"/>
    </xf>
    <xf numFmtId="0" fontId="30" fillId="0" borderId="0" xfId="0" applyFont="1" applyAlignment="1">
      <alignment horizontal="center"/>
    </xf>
    <xf numFmtId="0" fontId="24" fillId="0" borderId="2" xfId="0" applyFont="1" applyBorder="1" applyAlignment="1">
      <alignment horizontal="left" vertical="center"/>
    </xf>
    <xf numFmtId="0" fontId="29" fillId="0" borderId="0" xfId="0" applyNumberFormat="1" applyFont="1" applyFill="1" applyAlignment="1">
      <alignment horizontal="center" vertical="top" wrapText="1"/>
    </xf>
    <xf numFmtId="0" fontId="23" fillId="0" borderId="2" xfId="0" applyFont="1" applyBorder="1" applyAlignment="1">
      <alignment horizontal="center" vertical="center" wrapText="1"/>
    </xf>
    <xf numFmtId="0" fontId="30" fillId="0" borderId="0" xfId="0" applyFont="1" applyBorder="1" applyAlignment="1">
      <alignment horizontal="center"/>
    </xf>
    <xf numFmtId="0" fontId="52" fillId="0" borderId="14"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15" xfId="0" applyFont="1" applyBorder="1" applyAlignment="1">
      <alignment horizontal="center" vertical="center" wrapText="1"/>
    </xf>
    <xf numFmtId="0" fontId="64" fillId="0" borderId="0" xfId="0" applyFont="1" applyAlignment="1"/>
    <xf numFmtId="0" fontId="24" fillId="0" borderId="0" xfId="0" applyFont="1" applyBorder="1" applyAlignment="1">
      <alignment horizontal="left" vertical="center"/>
    </xf>
    <xf numFmtId="0" fontId="45" fillId="0" borderId="0" xfId="0" applyFont="1" applyAlignment="1">
      <alignment horizontal="center"/>
    </xf>
    <xf numFmtId="0" fontId="44" fillId="0" borderId="0" xfId="0" applyFont="1" applyAlignment="1">
      <alignment horizontal="center"/>
    </xf>
  </cellXfs>
  <cellStyles count="29">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1"/>
    <cellStyle name="Normal 20" xfId="22"/>
    <cellStyle name="Normal 21" xfId="23"/>
    <cellStyle name="Normal 22" xfId="24"/>
    <cellStyle name="Normal 23" xfId="25"/>
    <cellStyle name="Normal 24" xfId="26"/>
    <cellStyle name="Normal 25" xfId="27"/>
    <cellStyle name="Normal 26" xfId="28"/>
    <cellStyle name="Normal 3" xfId="2"/>
    <cellStyle name="Normal 4" xfId="3"/>
    <cellStyle name="Normal 4 2" xfId="4"/>
    <cellStyle name="Normal 5" xfId="5"/>
    <cellStyle name="Normal 6" xfId="6"/>
    <cellStyle name="Normal 7" xfId="7"/>
    <cellStyle name="Normal 8" xfId="8"/>
    <cellStyle name="Normal 9" xfId="9"/>
    <cellStyle name="Normal_2" xfId="10"/>
    <cellStyle name="Percent" xfId="1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bs-Latn-BA"/>
  <c:roundedCorners val="1"/>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'7'!$B$29</c:f>
              <c:strCache>
                <c:ptCount val="1"/>
                <c:pt idx="0">
                  <c:v>Ukupno
Total</c:v>
                </c:pt>
              </c:strCache>
            </c:strRef>
          </c:tx>
          <c:invertIfNegative val="0"/>
          <c:cat>
            <c:numRef>
              <c:f>'7'!$A$30:$A$34</c:f>
              <c:numCache>
                <c:formatCode>General</c:formatCode>
                <c:ptCount val="5"/>
                <c:pt idx="0">
                  <c:v>2018</c:v>
                </c:pt>
                <c:pt idx="1">
                  <c:v>2019</c:v>
                </c:pt>
                <c:pt idx="2">
                  <c:v>2020</c:v>
                </c:pt>
                <c:pt idx="3">
                  <c:v>2021</c:v>
                </c:pt>
                <c:pt idx="4">
                  <c:v>2022</c:v>
                </c:pt>
              </c:numCache>
            </c:numRef>
          </c:cat>
          <c:val>
            <c:numRef>
              <c:f>'7'!$B$30:$B$34</c:f>
              <c:numCache>
                <c:formatCode>#,##0</c:formatCode>
                <c:ptCount val="5"/>
                <c:pt idx="0">
                  <c:v>11030713</c:v>
                </c:pt>
                <c:pt idx="1">
                  <c:v>10748219</c:v>
                </c:pt>
                <c:pt idx="2">
                  <c:v>9810227</c:v>
                </c:pt>
                <c:pt idx="3">
                  <c:v>12568928</c:v>
                </c:pt>
                <c:pt idx="4" formatCode="General">
                  <c:v>15187558</c:v>
                </c:pt>
              </c:numCache>
            </c:numRef>
          </c:val>
        </c:ser>
        <c:ser>
          <c:idx val="1"/>
          <c:order val="1"/>
          <c:tx>
            <c:strRef>
              <c:f>'7'!$C$29</c:f>
              <c:strCache>
                <c:ptCount val="1"/>
                <c:pt idx="0">
                  <c:v>B 
</c:v>
                </c:pt>
              </c:strCache>
            </c:strRef>
          </c:tx>
          <c:invertIfNegative val="0"/>
          <c:cat>
            <c:numRef>
              <c:f>'7'!$A$30:$A$34</c:f>
              <c:numCache>
                <c:formatCode>General</c:formatCode>
                <c:ptCount val="5"/>
                <c:pt idx="0">
                  <c:v>2018</c:v>
                </c:pt>
                <c:pt idx="1">
                  <c:v>2019</c:v>
                </c:pt>
                <c:pt idx="2">
                  <c:v>2020</c:v>
                </c:pt>
                <c:pt idx="3">
                  <c:v>2021</c:v>
                </c:pt>
                <c:pt idx="4">
                  <c:v>2022</c:v>
                </c:pt>
              </c:numCache>
            </c:numRef>
          </c:cat>
          <c:val>
            <c:numRef>
              <c:f>'7'!$C$30:$C$34</c:f>
              <c:numCache>
                <c:formatCode>#,##0</c:formatCode>
                <c:ptCount val="5"/>
                <c:pt idx="0">
                  <c:v>532264</c:v>
                </c:pt>
                <c:pt idx="1">
                  <c:v>519139</c:v>
                </c:pt>
                <c:pt idx="2">
                  <c:v>504161</c:v>
                </c:pt>
                <c:pt idx="3">
                  <c:v>457657</c:v>
                </c:pt>
                <c:pt idx="4" formatCode="General">
                  <c:v>616173</c:v>
                </c:pt>
              </c:numCache>
            </c:numRef>
          </c:val>
        </c:ser>
        <c:ser>
          <c:idx val="2"/>
          <c:order val="2"/>
          <c:tx>
            <c:strRef>
              <c:f>'7'!$D$29</c:f>
              <c:strCache>
                <c:ptCount val="1"/>
                <c:pt idx="0">
                  <c:v>C
</c:v>
                </c:pt>
              </c:strCache>
            </c:strRef>
          </c:tx>
          <c:invertIfNegative val="0"/>
          <c:cat>
            <c:numRef>
              <c:f>'7'!$A$30:$A$34</c:f>
              <c:numCache>
                <c:formatCode>General</c:formatCode>
                <c:ptCount val="5"/>
                <c:pt idx="0">
                  <c:v>2018</c:v>
                </c:pt>
                <c:pt idx="1">
                  <c:v>2019</c:v>
                </c:pt>
                <c:pt idx="2">
                  <c:v>2020</c:v>
                </c:pt>
                <c:pt idx="3">
                  <c:v>2021</c:v>
                </c:pt>
                <c:pt idx="4">
                  <c:v>2022</c:v>
                </c:pt>
              </c:numCache>
            </c:numRef>
          </c:cat>
          <c:val>
            <c:numRef>
              <c:f>'7'!$D$30:$D$34</c:f>
              <c:numCache>
                <c:formatCode>#,##0</c:formatCode>
                <c:ptCount val="5"/>
                <c:pt idx="0">
                  <c:v>8603825</c:v>
                </c:pt>
                <c:pt idx="1">
                  <c:v>8358946</c:v>
                </c:pt>
                <c:pt idx="2">
                  <c:v>7508181</c:v>
                </c:pt>
                <c:pt idx="3">
                  <c:v>10086043</c:v>
                </c:pt>
                <c:pt idx="4" formatCode="General">
                  <c:v>12461316</c:v>
                </c:pt>
              </c:numCache>
            </c:numRef>
          </c:val>
        </c:ser>
        <c:ser>
          <c:idx val="3"/>
          <c:order val="3"/>
          <c:tx>
            <c:strRef>
              <c:f>'7'!$E$29</c:f>
              <c:strCache>
                <c:ptCount val="1"/>
                <c:pt idx="0">
                  <c:v>D</c:v>
                </c:pt>
              </c:strCache>
            </c:strRef>
          </c:tx>
          <c:invertIfNegative val="0"/>
          <c:cat>
            <c:numRef>
              <c:f>'7'!$A$30:$A$34</c:f>
              <c:numCache>
                <c:formatCode>General</c:formatCode>
                <c:ptCount val="5"/>
                <c:pt idx="0">
                  <c:v>2018</c:v>
                </c:pt>
                <c:pt idx="1">
                  <c:v>2019</c:v>
                </c:pt>
                <c:pt idx="2">
                  <c:v>2020</c:v>
                </c:pt>
                <c:pt idx="3">
                  <c:v>2021</c:v>
                </c:pt>
                <c:pt idx="4">
                  <c:v>2022</c:v>
                </c:pt>
              </c:numCache>
            </c:numRef>
          </c:cat>
          <c:val>
            <c:numRef>
              <c:f>'7'!$E$30:$E$34</c:f>
              <c:numCache>
                <c:formatCode>#,##0</c:formatCode>
                <c:ptCount val="5"/>
                <c:pt idx="0">
                  <c:v>1606770</c:v>
                </c:pt>
                <c:pt idx="1">
                  <c:v>1634654</c:v>
                </c:pt>
                <c:pt idx="2">
                  <c:v>1566615</c:v>
                </c:pt>
                <c:pt idx="3">
                  <c:v>1664471</c:v>
                </c:pt>
                <c:pt idx="4" formatCode="General">
                  <c:v>1760058</c:v>
                </c:pt>
              </c:numCache>
            </c:numRef>
          </c:val>
        </c:ser>
        <c:ser>
          <c:idx val="4"/>
          <c:order val="4"/>
          <c:tx>
            <c:strRef>
              <c:f>'7'!$F$29</c:f>
              <c:strCache>
                <c:ptCount val="1"/>
                <c:pt idx="0">
                  <c:v>E</c:v>
                </c:pt>
              </c:strCache>
            </c:strRef>
          </c:tx>
          <c:invertIfNegative val="0"/>
          <c:cat>
            <c:numRef>
              <c:f>'7'!$A$30:$A$34</c:f>
              <c:numCache>
                <c:formatCode>General</c:formatCode>
                <c:ptCount val="5"/>
                <c:pt idx="0">
                  <c:v>2018</c:v>
                </c:pt>
                <c:pt idx="1">
                  <c:v>2019</c:v>
                </c:pt>
                <c:pt idx="2">
                  <c:v>2020</c:v>
                </c:pt>
                <c:pt idx="3">
                  <c:v>2021</c:v>
                </c:pt>
                <c:pt idx="4">
                  <c:v>2022</c:v>
                </c:pt>
              </c:numCache>
            </c:numRef>
          </c:cat>
          <c:val>
            <c:numRef>
              <c:f>'7'!$F$30:$F$34</c:f>
              <c:numCache>
                <c:formatCode>#,##0</c:formatCode>
                <c:ptCount val="5"/>
                <c:pt idx="0">
                  <c:v>287854</c:v>
                </c:pt>
                <c:pt idx="1">
                  <c:v>235480</c:v>
                </c:pt>
                <c:pt idx="2">
                  <c:v>231270</c:v>
                </c:pt>
                <c:pt idx="3">
                  <c:v>360757</c:v>
                </c:pt>
                <c:pt idx="4" formatCode="General">
                  <c:v>350011</c:v>
                </c:pt>
              </c:numCache>
            </c:numRef>
          </c:val>
        </c:ser>
        <c:dLbls>
          <c:showLegendKey val="0"/>
          <c:showVal val="0"/>
          <c:showCatName val="0"/>
          <c:showSerName val="0"/>
          <c:showPercent val="0"/>
          <c:showBubbleSize val="0"/>
        </c:dLbls>
        <c:gapWidth val="150"/>
        <c:axId val="101145216"/>
        <c:axId val="101159296"/>
      </c:barChart>
      <c:catAx>
        <c:axId val="101145216"/>
        <c:scaling>
          <c:orientation val="minMax"/>
        </c:scaling>
        <c:delete val="0"/>
        <c:axPos val="b"/>
        <c:numFmt formatCode="General" sourceLinked="1"/>
        <c:majorTickMark val="out"/>
        <c:minorTickMark val="none"/>
        <c:tickLblPos val="nextTo"/>
        <c:crossAx val="101159296"/>
        <c:crosses val="autoZero"/>
        <c:auto val="1"/>
        <c:lblAlgn val="ctr"/>
        <c:lblOffset val="100"/>
        <c:noMultiLvlLbl val="0"/>
      </c:catAx>
      <c:valAx>
        <c:axId val="101159296"/>
        <c:scaling>
          <c:orientation val="minMax"/>
        </c:scaling>
        <c:delete val="0"/>
        <c:axPos val="l"/>
        <c:majorGridlines/>
        <c:numFmt formatCode="#,##0" sourceLinked="1"/>
        <c:majorTickMark val="out"/>
        <c:minorTickMark val="none"/>
        <c:tickLblPos val="nextTo"/>
        <c:crossAx val="101145216"/>
        <c:crosses val="autoZero"/>
        <c:crossBetween val="between"/>
      </c:valAx>
    </c:plotArea>
    <c:legend>
      <c:legendPos val="r"/>
      <c:overlay val="0"/>
    </c:legend>
    <c:plotVisOnly val="1"/>
    <c:dispBlanksAs val="gap"/>
    <c:showDLblsOverMax val="0"/>
  </c:chart>
  <c:spPr>
    <a:ln>
      <a:solidFill>
        <a:schemeClr val="accent3">
          <a:lumMod val="7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
          <c:y val="3.8800132602196453E-2"/>
          <c:w val="0.92207086614173228"/>
          <c:h val="0.96119986893189424"/>
        </c:manualLayout>
      </c:layout>
      <c:pie3DChart>
        <c:varyColors val="1"/>
        <c:ser>
          <c:idx val="0"/>
          <c:order val="0"/>
          <c:dLbls>
            <c:dLbl>
              <c:idx val="0"/>
              <c:layout>
                <c:manualLayout>
                  <c:x val="3.9941601049868769E-2"/>
                  <c:y val="-2.0225180427185883E-2"/>
                </c:manualLayout>
              </c:layout>
              <c:showLegendKey val="0"/>
              <c:showVal val="0"/>
              <c:showCatName val="0"/>
              <c:showSerName val="0"/>
              <c:showPercent val="1"/>
              <c:showBubbleSize val="0"/>
            </c:dLbl>
            <c:dLbl>
              <c:idx val="1"/>
              <c:layout>
                <c:manualLayout>
                  <c:x val="9.3309055118110343E-2"/>
                  <c:y val="-2.0750723077344185E-2"/>
                </c:manualLayout>
              </c:layout>
              <c:showLegendKey val="0"/>
              <c:showVal val="0"/>
              <c:showCatName val="0"/>
              <c:showSerName val="0"/>
              <c:showPercent val="1"/>
              <c:showBubbleSize val="0"/>
            </c:dLbl>
            <c:dLbl>
              <c:idx val="2"/>
              <c:layout>
                <c:manualLayout>
                  <c:x val="2.1321084864391951E-3"/>
                  <c:y val="-5.784618753478527E-3"/>
                </c:manualLayout>
              </c:layout>
              <c:showLegendKey val="0"/>
              <c:showVal val="0"/>
              <c:showCatName val="0"/>
              <c:showSerName val="0"/>
              <c:showPercent val="1"/>
              <c:showBubbleSize val="0"/>
            </c:dLbl>
            <c:dLbl>
              <c:idx val="3"/>
              <c:layout>
                <c:manualLayout>
                  <c:x val="1.989063867016623E-2"/>
                  <c:y val="-1.2500190083423813E-2"/>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'8'!$E$75:$E$78</c:f>
              <c:strCache>
                <c:ptCount val="4"/>
                <c:pt idx="0">
                  <c:v>B</c:v>
                </c:pt>
                <c:pt idx="1">
                  <c:v>C</c:v>
                </c:pt>
                <c:pt idx="2">
                  <c:v>D</c:v>
                </c:pt>
                <c:pt idx="3">
                  <c:v>E</c:v>
                </c:pt>
              </c:strCache>
            </c:strRef>
          </c:cat>
          <c:val>
            <c:numRef>
              <c:f>'8'!$C$75:$C$78</c:f>
              <c:numCache>
                <c:formatCode>0.0</c:formatCode>
                <c:ptCount val="4"/>
                <c:pt idx="0">
                  <c:v>4.0570906790940322</c:v>
                </c:pt>
                <c:pt idx="1">
                  <c:v>82.049503942635155</c:v>
                </c:pt>
                <c:pt idx="2">
                  <c:v>11.588815002385505</c:v>
                </c:pt>
                <c:pt idx="3">
                  <c:v>2.3045903758853137</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30540419947506564"/>
          <c:y val="0.91282378810412312"/>
          <c:w val="0.39459580052493443"/>
          <c:h val="8.3880013260219627E-2"/>
        </c:manualLayout>
      </c:layout>
      <c:overlay val="0"/>
      <c:txPr>
        <a:bodyPr/>
        <a:lstStyle/>
        <a:p>
          <a:pPr rtl="0">
            <a:defRPr/>
          </a:pPr>
          <a:endParaRPr lang="sr-Latn-R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invertIfNegative val="0"/>
          <c:cat>
            <c:strRef>
              <c:f>#REF!</c:f>
              <c:strCache>
                <c:ptCount val="24"/>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strCache>
            </c:strRef>
          </c:cat>
          <c:val>
            <c:numRef>
              <c:f>#REF!</c:f>
              <c:numCache>
                <c:formatCode>General</c:formatCode>
                <c:ptCount val="24"/>
                <c:pt idx="0">
                  <c:v>1473144</c:v>
                </c:pt>
                <c:pt idx="1">
                  <c:v>312437</c:v>
                </c:pt>
                <c:pt idx="2">
                  <c:v>675</c:v>
                </c:pt>
                <c:pt idx="3">
                  <c:v>92944</c:v>
                </c:pt>
                <c:pt idx="4">
                  <c:v>212374</c:v>
                </c:pt>
                <c:pt idx="5">
                  <c:v>206978</c:v>
                </c:pt>
                <c:pt idx="6">
                  <c:v>430657</c:v>
                </c:pt>
                <c:pt idx="7">
                  <c:v>472411</c:v>
                </c:pt>
                <c:pt idx="8">
                  <c:v>104496</c:v>
                </c:pt>
                <c:pt idx="9">
                  <c:v>555775</c:v>
                </c:pt>
                <c:pt idx="10">
                  <c:v>708948</c:v>
                </c:pt>
                <c:pt idx="11">
                  <c:v>217619</c:v>
                </c:pt>
                <c:pt idx="12">
                  <c:v>675156</c:v>
                </c:pt>
                <c:pt idx="13">
                  <c:v>561007</c:v>
                </c:pt>
                <c:pt idx="14">
                  <c:v>2432898</c:v>
                </c:pt>
                <c:pt idx="15">
                  <c:v>1687771</c:v>
                </c:pt>
                <c:pt idx="16">
                  <c:v>26348</c:v>
                </c:pt>
                <c:pt idx="17">
                  <c:v>753259</c:v>
                </c:pt>
                <c:pt idx="18">
                  <c:v>299128</c:v>
                </c:pt>
                <c:pt idx="19">
                  <c:v>478862</c:v>
                </c:pt>
                <c:pt idx="20">
                  <c:v>3716</c:v>
                </c:pt>
                <c:pt idx="21">
                  <c:v>580766</c:v>
                </c:pt>
                <c:pt idx="22">
                  <c:v>121579</c:v>
                </c:pt>
                <c:pt idx="23">
                  <c:v>52368</c:v>
                </c:pt>
              </c:numCache>
            </c:numRef>
          </c:val>
        </c:ser>
        <c:dLbls>
          <c:showLegendKey val="0"/>
          <c:showVal val="0"/>
          <c:showCatName val="0"/>
          <c:showSerName val="0"/>
          <c:showPercent val="0"/>
          <c:showBubbleSize val="0"/>
        </c:dLbls>
        <c:gapWidth val="150"/>
        <c:axId val="101358592"/>
        <c:axId val="101364864"/>
      </c:barChart>
      <c:catAx>
        <c:axId val="101358592"/>
        <c:scaling>
          <c:orientation val="minMax"/>
        </c:scaling>
        <c:delete val="0"/>
        <c:axPos val="b"/>
        <c:title>
          <c:tx>
            <c:rich>
              <a:bodyPr/>
              <a:lstStyle/>
              <a:p>
                <a:pPr>
                  <a:defRPr b="0"/>
                </a:pPr>
                <a:r>
                  <a:rPr lang="bs-Latn-BA" b="1"/>
                  <a:t>Oblasti</a:t>
                </a:r>
                <a:r>
                  <a:rPr lang="bs-Latn-BA" b="0"/>
                  <a:t> / </a:t>
                </a:r>
                <a:r>
                  <a:rPr lang="bs-Latn-BA" b="0" i="1"/>
                  <a:t>Divisions</a:t>
                </a:r>
              </a:p>
            </c:rich>
          </c:tx>
          <c:overlay val="0"/>
        </c:title>
        <c:majorTickMark val="none"/>
        <c:minorTickMark val="none"/>
        <c:tickLblPos val="nextTo"/>
        <c:crossAx val="101364864"/>
        <c:crosses val="autoZero"/>
        <c:auto val="1"/>
        <c:lblAlgn val="ctr"/>
        <c:lblOffset val="100"/>
        <c:noMultiLvlLbl val="0"/>
      </c:catAx>
      <c:valAx>
        <c:axId val="101364864"/>
        <c:scaling>
          <c:orientation val="minMax"/>
        </c:scaling>
        <c:delete val="0"/>
        <c:axPos val="l"/>
        <c:majorGridlines/>
        <c:numFmt formatCode="General" sourceLinked="1"/>
        <c:majorTickMark val="out"/>
        <c:minorTickMark val="none"/>
        <c:tickLblPos val="nextTo"/>
        <c:crossAx val="101358592"/>
        <c:crosses val="autoZero"/>
        <c:crossBetween val="between"/>
      </c:valAx>
    </c:plotArea>
    <c:plotVisOnly val="1"/>
    <c:dispBlanksAs val="gap"/>
    <c:showDLblsOverMax val="0"/>
  </c:chart>
  <c:txPr>
    <a:bodyPr/>
    <a:lstStyle/>
    <a:p>
      <a:pPr>
        <a:defRPr>
          <a:latin typeface="Arial Narrow" panose="020B0606020202030204" pitchFamily="34" charset="0"/>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Kantoni_Indeksi!$F$34</c:f>
              <c:strCache>
                <c:ptCount val="1"/>
                <c:pt idx="0">
                  <c:v>2022
2021</c:v>
                </c:pt>
              </c:strCache>
            </c:strRef>
          </c:tx>
          <c:invertIfNegative val="0"/>
          <c:cat>
            <c:strRef>
              <c:f>Kantoni_Indeksi!$A$35:$A$44</c:f>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 </c:v>
                </c:pt>
                <c:pt idx="9">
                  <c:v>Kanton 10</c:v>
                </c:pt>
              </c:strCache>
            </c:strRef>
          </c:cat>
          <c:val>
            <c:numRef>
              <c:f>Kantoni_Indeksi!$F$35:$F$44</c:f>
              <c:numCache>
                <c:formatCode>0.0</c:formatCode>
                <c:ptCount val="10"/>
                <c:pt idx="0">
                  <c:v>98.8</c:v>
                </c:pt>
                <c:pt idx="1">
                  <c:v>104.4</c:v>
                </c:pt>
                <c:pt idx="2">
                  <c:v>101.3</c:v>
                </c:pt>
                <c:pt idx="3">
                  <c:v>97.3</c:v>
                </c:pt>
                <c:pt idx="4">
                  <c:v>97.3</c:v>
                </c:pt>
                <c:pt idx="5">
                  <c:v>104.3</c:v>
                </c:pt>
                <c:pt idx="6">
                  <c:v>88.6</c:v>
                </c:pt>
                <c:pt idx="7">
                  <c:v>103.4</c:v>
                </c:pt>
                <c:pt idx="8">
                  <c:v>96</c:v>
                </c:pt>
                <c:pt idx="9">
                  <c:v>92.8</c:v>
                </c:pt>
              </c:numCache>
            </c:numRef>
          </c:val>
        </c:ser>
        <c:dLbls>
          <c:showLegendKey val="0"/>
          <c:showVal val="0"/>
          <c:showCatName val="0"/>
          <c:showSerName val="0"/>
          <c:showPercent val="0"/>
          <c:showBubbleSize val="0"/>
        </c:dLbls>
        <c:gapWidth val="150"/>
        <c:axId val="101712640"/>
        <c:axId val="101714176"/>
      </c:barChart>
      <c:catAx>
        <c:axId val="101712640"/>
        <c:scaling>
          <c:orientation val="minMax"/>
        </c:scaling>
        <c:delete val="0"/>
        <c:axPos val="l"/>
        <c:majorTickMark val="out"/>
        <c:minorTickMark val="none"/>
        <c:tickLblPos val="nextTo"/>
        <c:txPr>
          <a:bodyPr/>
          <a:lstStyle/>
          <a:p>
            <a:pPr>
              <a:defRPr>
                <a:latin typeface="Arial Narrow" panose="020B0606020202030204" pitchFamily="34" charset="0"/>
              </a:defRPr>
            </a:pPr>
            <a:endParaRPr lang="sr-Latn-RS"/>
          </a:p>
        </c:txPr>
        <c:crossAx val="101714176"/>
        <c:crosses val="autoZero"/>
        <c:auto val="1"/>
        <c:lblAlgn val="ctr"/>
        <c:lblOffset val="100"/>
        <c:noMultiLvlLbl val="0"/>
      </c:catAx>
      <c:valAx>
        <c:axId val="101714176"/>
        <c:scaling>
          <c:orientation val="minMax"/>
        </c:scaling>
        <c:delete val="0"/>
        <c:axPos val="b"/>
        <c:majorGridlines/>
        <c:numFmt formatCode="0.0" sourceLinked="1"/>
        <c:majorTickMark val="out"/>
        <c:minorTickMark val="none"/>
        <c:tickLblPos val="nextTo"/>
        <c:txPr>
          <a:bodyPr/>
          <a:lstStyle/>
          <a:p>
            <a:pPr>
              <a:defRPr>
                <a:latin typeface="Arial Narrow" panose="020B0606020202030204" pitchFamily="34" charset="0"/>
              </a:defRPr>
            </a:pPr>
            <a:endParaRPr lang="sr-Latn-RS"/>
          </a:p>
        </c:txPr>
        <c:crossAx val="101712640"/>
        <c:crosses val="autoZero"/>
        <c:crossBetween val="between"/>
      </c:valAx>
    </c:plotArea>
    <c:legend>
      <c:legendPos val="r"/>
      <c:layout/>
      <c:overlay val="0"/>
      <c:txPr>
        <a:bodyPr/>
        <a:lstStyle/>
        <a:p>
          <a:pPr>
            <a:defRPr>
              <a:latin typeface="Arial Narrow" panose="020B0606020202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142875</xdr:colOff>
      <xdr:row>7</xdr:row>
      <xdr:rowOff>19050</xdr:rowOff>
    </xdr:from>
    <xdr:to>
      <xdr:col>1</xdr:col>
      <xdr:colOff>447675</xdr:colOff>
      <xdr:row>7</xdr:row>
      <xdr:rowOff>19050</xdr:rowOff>
    </xdr:to>
    <xdr:sp macro="" textlink="">
      <xdr:nvSpPr>
        <xdr:cNvPr id="5457074" name="Line 9"/>
        <xdr:cNvSpPr>
          <a:spLocks noChangeShapeType="1"/>
        </xdr:cNvSpPr>
      </xdr:nvSpPr>
      <xdr:spPr bwMode="auto">
        <a:xfrm>
          <a:off x="2752725" y="11906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19050</xdr:rowOff>
    </xdr:from>
    <xdr:to>
      <xdr:col>2</xdr:col>
      <xdr:colOff>409575</xdr:colOff>
      <xdr:row>7</xdr:row>
      <xdr:rowOff>19050</xdr:rowOff>
    </xdr:to>
    <xdr:sp macro="" textlink="">
      <xdr:nvSpPr>
        <xdr:cNvPr id="5457075" name="Line 9"/>
        <xdr:cNvSpPr>
          <a:spLocks noChangeShapeType="1"/>
        </xdr:cNvSpPr>
      </xdr:nvSpPr>
      <xdr:spPr bwMode="auto">
        <a:xfrm>
          <a:off x="3181350" y="11906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7</xdr:row>
      <xdr:rowOff>19050</xdr:rowOff>
    </xdr:from>
    <xdr:to>
      <xdr:col>1</xdr:col>
      <xdr:colOff>400050</xdr:colOff>
      <xdr:row>7</xdr:row>
      <xdr:rowOff>19050</xdr:rowOff>
    </xdr:to>
    <xdr:sp macro="" textlink="">
      <xdr:nvSpPr>
        <xdr:cNvPr id="5457077" name="Line 9"/>
        <xdr:cNvSpPr>
          <a:spLocks noChangeShapeType="1"/>
        </xdr:cNvSpPr>
      </xdr:nvSpPr>
      <xdr:spPr bwMode="auto">
        <a:xfrm>
          <a:off x="2705100" y="11906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7</xdr:row>
      <xdr:rowOff>9525</xdr:rowOff>
    </xdr:from>
    <xdr:to>
      <xdr:col>3</xdr:col>
      <xdr:colOff>409575</xdr:colOff>
      <xdr:row>7</xdr:row>
      <xdr:rowOff>9525</xdr:rowOff>
    </xdr:to>
    <xdr:sp macro="" textlink="">
      <xdr:nvSpPr>
        <xdr:cNvPr id="5457078" name="Line 9"/>
        <xdr:cNvSpPr>
          <a:spLocks noChangeShapeType="1"/>
        </xdr:cNvSpPr>
      </xdr:nvSpPr>
      <xdr:spPr bwMode="auto">
        <a:xfrm>
          <a:off x="3648075" y="11811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7</xdr:row>
      <xdr:rowOff>9525</xdr:rowOff>
    </xdr:from>
    <xdr:to>
      <xdr:col>4</xdr:col>
      <xdr:colOff>409575</xdr:colOff>
      <xdr:row>7</xdr:row>
      <xdr:rowOff>9525</xdr:rowOff>
    </xdr:to>
    <xdr:sp macro="" textlink="">
      <xdr:nvSpPr>
        <xdr:cNvPr id="5457079" name="Line 9"/>
        <xdr:cNvSpPr>
          <a:spLocks noChangeShapeType="1"/>
        </xdr:cNvSpPr>
      </xdr:nvSpPr>
      <xdr:spPr bwMode="auto">
        <a:xfrm>
          <a:off x="4114800" y="11811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7</xdr:row>
      <xdr:rowOff>9525</xdr:rowOff>
    </xdr:from>
    <xdr:to>
      <xdr:col>5</xdr:col>
      <xdr:colOff>409575</xdr:colOff>
      <xdr:row>7</xdr:row>
      <xdr:rowOff>9525</xdr:rowOff>
    </xdr:to>
    <xdr:sp macro="" textlink="">
      <xdr:nvSpPr>
        <xdr:cNvPr id="9" name="Line 9"/>
        <xdr:cNvSpPr>
          <a:spLocks noChangeShapeType="1"/>
        </xdr:cNvSpPr>
      </xdr:nvSpPr>
      <xdr:spPr bwMode="auto">
        <a:xfrm>
          <a:off x="3709035" y="11144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7</xdr:row>
      <xdr:rowOff>0</xdr:rowOff>
    </xdr:from>
    <xdr:to>
      <xdr:col>3</xdr:col>
      <xdr:colOff>419100</xdr:colOff>
      <xdr:row>7</xdr:row>
      <xdr:rowOff>0</xdr:rowOff>
    </xdr:to>
    <xdr:sp macro="" textlink="">
      <xdr:nvSpPr>
        <xdr:cNvPr id="5440840" name="Line 9"/>
        <xdr:cNvSpPr>
          <a:spLocks noChangeShapeType="1"/>
        </xdr:cNvSpPr>
      </xdr:nvSpPr>
      <xdr:spPr bwMode="auto">
        <a:xfrm>
          <a:off x="3019425" y="10763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7</xdr:row>
      <xdr:rowOff>0</xdr:rowOff>
    </xdr:from>
    <xdr:to>
      <xdr:col>4</xdr:col>
      <xdr:colOff>476250</xdr:colOff>
      <xdr:row>7</xdr:row>
      <xdr:rowOff>0</xdr:rowOff>
    </xdr:to>
    <xdr:sp macro="" textlink="">
      <xdr:nvSpPr>
        <xdr:cNvPr id="5440841" name="Line 9"/>
        <xdr:cNvSpPr>
          <a:spLocks noChangeShapeType="1"/>
        </xdr:cNvSpPr>
      </xdr:nvSpPr>
      <xdr:spPr bwMode="auto">
        <a:xfrm>
          <a:off x="314325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7</xdr:row>
      <xdr:rowOff>0</xdr:rowOff>
    </xdr:from>
    <xdr:to>
      <xdr:col>3</xdr:col>
      <xdr:colOff>495300</xdr:colOff>
      <xdr:row>7</xdr:row>
      <xdr:rowOff>0</xdr:rowOff>
    </xdr:to>
    <xdr:sp macro="" textlink="">
      <xdr:nvSpPr>
        <xdr:cNvPr id="5440844" name="Line 9"/>
        <xdr:cNvSpPr>
          <a:spLocks noChangeShapeType="1"/>
        </xdr:cNvSpPr>
      </xdr:nvSpPr>
      <xdr:spPr bwMode="auto">
        <a:xfrm>
          <a:off x="251460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7</xdr:row>
      <xdr:rowOff>0</xdr:rowOff>
    </xdr:from>
    <xdr:to>
      <xdr:col>5</xdr:col>
      <xdr:colOff>476250</xdr:colOff>
      <xdr:row>7</xdr:row>
      <xdr:rowOff>0</xdr:rowOff>
    </xdr:to>
    <xdr:sp macro="" textlink="">
      <xdr:nvSpPr>
        <xdr:cNvPr id="5440845" name="Line 9"/>
        <xdr:cNvSpPr>
          <a:spLocks noChangeShapeType="1"/>
        </xdr:cNvSpPr>
      </xdr:nvSpPr>
      <xdr:spPr bwMode="auto">
        <a:xfrm>
          <a:off x="379095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7</xdr:row>
      <xdr:rowOff>9525</xdr:rowOff>
    </xdr:from>
    <xdr:to>
      <xdr:col>7</xdr:col>
      <xdr:colOff>466725</xdr:colOff>
      <xdr:row>7</xdr:row>
      <xdr:rowOff>9525</xdr:rowOff>
    </xdr:to>
    <xdr:sp macro="" textlink="">
      <xdr:nvSpPr>
        <xdr:cNvPr id="5440846" name="Line 9"/>
        <xdr:cNvSpPr>
          <a:spLocks noChangeShapeType="1"/>
        </xdr:cNvSpPr>
      </xdr:nvSpPr>
      <xdr:spPr bwMode="auto">
        <a:xfrm>
          <a:off x="4429125" y="11334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7</xdr:row>
      <xdr:rowOff>9525</xdr:rowOff>
    </xdr:from>
    <xdr:to>
      <xdr:col>6</xdr:col>
      <xdr:colOff>466725</xdr:colOff>
      <xdr:row>7</xdr:row>
      <xdr:rowOff>9525</xdr:rowOff>
    </xdr:to>
    <xdr:sp macro="" textlink="">
      <xdr:nvSpPr>
        <xdr:cNvPr id="10" name="Line 9"/>
        <xdr:cNvSpPr>
          <a:spLocks noChangeShapeType="1"/>
        </xdr:cNvSpPr>
      </xdr:nvSpPr>
      <xdr:spPr bwMode="auto">
        <a:xfrm>
          <a:off x="4764405" y="112966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7</xdr:row>
      <xdr:rowOff>0</xdr:rowOff>
    </xdr:from>
    <xdr:to>
      <xdr:col>3</xdr:col>
      <xdr:colOff>419100</xdr:colOff>
      <xdr:row>7</xdr:row>
      <xdr:rowOff>0</xdr:rowOff>
    </xdr:to>
    <xdr:sp macro="" textlink="">
      <xdr:nvSpPr>
        <xdr:cNvPr id="4" name="Line 9"/>
        <xdr:cNvSpPr>
          <a:spLocks noChangeShapeType="1"/>
        </xdr:cNvSpPr>
      </xdr:nvSpPr>
      <xdr:spPr bwMode="auto">
        <a:xfrm>
          <a:off x="272415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xdr:colOff>
      <xdr:row>7</xdr:row>
      <xdr:rowOff>0</xdr:rowOff>
    </xdr:from>
    <xdr:to>
      <xdr:col>4</xdr:col>
      <xdr:colOff>400050</xdr:colOff>
      <xdr:row>7</xdr:row>
      <xdr:rowOff>0</xdr:rowOff>
    </xdr:to>
    <xdr:sp macro="" textlink="">
      <xdr:nvSpPr>
        <xdr:cNvPr id="5" name="Line 9"/>
        <xdr:cNvSpPr>
          <a:spLocks noChangeShapeType="1"/>
        </xdr:cNvSpPr>
      </xdr:nvSpPr>
      <xdr:spPr bwMode="auto">
        <a:xfrm>
          <a:off x="3171825"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xdr:row>
      <xdr:rowOff>0</xdr:rowOff>
    </xdr:from>
    <xdr:to>
      <xdr:col>3</xdr:col>
      <xdr:colOff>400050</xdr:colOff>
      <xdr:row>7</xdr:row>
      <xdr:rowOff>0</xdr:rowOff>
    </xdr:to>
    <xdr:sp macro="" textlink="">
      <xdr:nvSpPr>
        <xdr:cNvPr id="8" name="Line 9"/>
        <xdr:cNvSpPr>
          <a:spLocks noChangeShapeType="1"/>
        </xdr:cNvSpPr>
      </xdr:nvSpPr>
      <xdr:spPr bwMode="auto">
        <a:xfrm>
          <a:off x="270510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7</xdr:row>
      <xdr:rowOff>0</xdr:rowOff>
    </xdr:from>
    <xdr:to>
      <xdr:col>5</xdr:col>
      <xdr:colOff>400050</xdr:colOff>
      <xdr:row>7</xdr:row>
      <xdr:rowOff>0</xdr:rowOff>
    </xdr:to>
    <xdr:sp macro="" textlink="">
      <xdr:nvSpPr>
        <xdr:cNvPr id="9" name="Line 9"/>
        <xdr:cNvSpPr>
          <a:spLocks noChangeShapeType="1"/>
        </xdr:cNvSpPr>
      </xdr:nvSpPr>
      <xdr:spPr bwMode="auto">
        <a:xfrm>
          <a:off x="363855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95250</xdr:colOff>
      <xdr:row>7</xdr:row>
      <xdr:rowOff>0</xdr:rowOff>
    </xdr:from>
    <xdr:to>
      <xdr:col>7</xdr:col>
      <xdr:colOff>400050</xdr:colOff>
      <xdr:row>7</xdr:row>
      <xdr:rowOff>0</xdr:rowOff>
    </xdr:to>
    <xdr:sp macro="" textlink="">
      <xdr:nvSpPr>
        <xdr:cNvPr id="10" name="Line 9"/>
        <xdr:cNvSpPr>
          <a:spLocks noChangeShapeType="1"/>
        </xdr:cNvSpPr>
      </xdr:nvSpPr>
      <xdr:spPr bwMode="auto">
        <a:xfrm>
          <a:off x="4105275"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7</xdr:row>
      <xdr:rowOff>0</xdr:rowOff>
    </xdr:from>
    <xdr:to>
      <xdr:col>6</xdr:col>
      <xdr:colOff>400050</xdr:colOff>
      <xdr:row>7</xdr:row>
      <xdr:rowOff>0</xdr:rowOff>
    </xdr:to>
    <xdr:sp macro="" textlink="">
      <xdr:nvSpPr>
        <xdr:cNvPr id="11" name="Line 9"/>
        <xdr:cNvSpPr>
          <a:spLocks noChangeShapeType="1"/>
        </xdr:cNvSpPr>
      </xdr:nvSpPr>
      <xdr:spPr bwMode="auto">
        <a:xfrm>
          <a:off x="3783330" y="1082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6</xdr:row>
      <xdr:rowOff>19050</xdr:rowOff>
    </xdr:from>
    <xdr:to>
      <xdr:col>1</xdr:col>
      <xdr:colOff>447675</xdr:colOff>
      <xdr:row>6</xdr:row>
      <xdr:rowOff>19050</xdr:rowOff>
    </xdr:to>
    <xdr:sp macro="" textlink="">
      <xdr:nvSpPr>
        <xdr:cNvPr id="4" name="Line 9"/>
        <xdr:cNvSpPr>
          <a:spLocks noChangeShapeType="1"/>
        </xdr:cNvSpPr>
      </xdr:nvSpPr>
      <xdr:spPr bwMode="auto">
        <a:xfrm>
          <a:off x="2714625" y="11334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19050</xdr:rowOff>
    </xdr:from>
    <xdr:to>
      <xdr:col>2</xdr:col>
      <xdr:colOff>409575</xdr:colOff>
      <xdr:row>6</xdr:row>
      <xdr:rowOff>19050</xdr:rowOff>
    </xdr:to>
    <xdr:sp macro="" textlink="">
      <xdr:nvSpPr>
        <xdr:cNvPr id="5" name="Line 9"/>
        <xdr:cNvSpPr>
          <a:spLocks noChangeShapeType="1"/>
        </xdr:cNvSpPr>
      </xdr:nvSpPr>
      <xdr:spPr bwMode="auto">
        <a:xfrm>
          <a:off x="3143250" y="11334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6</xdr:row>
      <xdr:rowOff>19050</xdr:rowOff>
    </xdr:from>
    <xdr:to>
      <xdr:col>1</xdr:col>
      <xdr:colOff>400050</xdr:colOff>
      <xdr:row>6</xdr:row>
      <xdr:rowOff>19050</xdr:rowOff>
    </xdr:to>
    <xdr:sp macro="" textlink="">
      <xdr:nvSpPr>
        <xdr:cNvPr id="7" name="Line 9"/>
        <xdr:cNvSpPr>
          <a:spLocks noChangeShapeType="1"/>
        </xdr:cNvSpPr>
      </xdr:nvSpPr>
      <xdr:spPr bwMode="auto">
        <a:xfrm>
          <a:off x="2667000" y="11334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6</xdr:row>
      <xdr:rowOff>9525</xdr:rowOff>
    </xdr:from>
    <xdr:to>
      <xdr:col>3</xdr:col>
      <xdr:colOff>409575</xdr:colOff>
      <xdr:row>6</xdr:row>
      <xdr:rowOff>9525</xdr:rowOff>
    </xdr:to>
    <xdr:sp macro="" textlink="">
      <xdr:nvSpPr>
        <xdr:cNvPr id="8" name="Line 9"/>
        <xdr:cNvSpPr>
          <a:spLocks noChangeShapeType="1"/>
        </xdr:cNvSpPr>
      </xdr:nvSpPr>
      <xdr:spPr bwMode="auto">
        <a:xfrm>
          <a:off x="3609975"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6</xdr:row>
      <xdr:rowOff>9525</xdr:rowOff>
    </xdr:from>
    <xdr:to>
      <xdr:col>5</xdr:col>
      <xdr:colOff>409575</xdr:colOff>
      <xdr:row>6</xdr:row>
      <xdr:rowOff>9525</xdr:rowOff>
    </xdr:to>
    <xdr:sp macro="" textlink="">
      <xdr:nvSpPr>
        <xdr:cNvPr id="9" name="Line 9"/>
        <xdr:cNvSpPr>
          <a:spLocks noChangeShapeType="1"/>
        </xdr:cNvSpPr>
      </xdr:nvSpPr>
      <xdr:spPr bwMode="auto">
        <a:xfrm>
          <a:off x="407670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23</xdr:row>
      <xdr:rowOff>19050</xdr:rowOff>
    </xdr:from>
    <xdr:to>
      <xdr:col>1</xdr:col>
      <xdr:colOff>447675</xdr:colOff>
      <xdr:row>23</xdr:row>
      <xdr:rowOff>19050</xdr:rowOff>
    </xdr:to>
    <xdr:sp macro="" textlink="">
      <xdr:nvSpPr>
        <xdr:cNvPr id="11" name="Line 9"/>
        <xdr:cNvSpPr>
          <a:spLocks noChangeShapeType="1"/>
        </xdr:cNvSpPr>
      </xdr:nvSpPr>
      <xdr:spPr bwMode="auto">
        <a:xfrm>
          <a:off x="2305050" y="9715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23</xdr:row>
      <xdr:rowOff>19050</xdr:rowOff>
    </xdr:from>
    <xdr:to>
      <xdr:col>2</xdr:col>
      <xdr:colOff>409575</xdr:colOff>
      <xdr:row>23</xdr:row>
      <xdr:rowOff>19050</xdr:rowOff>
    </xdr:to>
    <xdr:sp macro="" textlink="">
      <xdr:nvSpPr>
        <xdr:cNvPr id="12" name="Line 9"/>
        <xdr:cNvSpPr>
          <a:spLocks noChangeShapeType="1"/>
        </xdr:cNvSpPr>
      </xdr:nvSpPr>
      <xdr:spPr bwMode="auto">
        <a:xfrm>
          <a:off x="2819400" y="9715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23</xdr:row>
      <xdr:rowOff>19050</xdr:rowOff>
    </xdr:from>
    <xdr:to>
      <xdr:col>1</xdr:col>
      <xdr:colOff>400050</xdr:colOff>
      <xdr:row>23</xdr:row>
      <xdr:rowOff>19050</xdr:rowOff>
    </xdr:to>
    <xdr:sp macro="" textlink="">
      <xdr:nvSpPr>
        <xdr:cNvPr id="13" name="Line 9"/>
        <xdr:cNvSpPr>
          <a:spLocks noChangeShapeType="1"/>
        </xdr:cNvSpPr>
      </xdr:nvSpPr>
      <xdr:spPr bwMode="auto">
        <a:xfrm>
          <a:off x="2257425" y="9715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23</xdr:row>
      <xdr:rowOff>9525</xdr:rowOff>
    </xdr:from>
    <xdr:to>
      <xdr:col>3</xdr:col>
      <xdr:colOff>409575</xdr:colOff>
      <xdr:row>23</xdr:row>
      <xdr:rowOff>9525</xdr:rowOff>
    </xdr:to>
    <xdr:sp macro="" textlink="">
      <xdr:nvSpPr>
        <xdr:cNvPr id="14" name="Line 9"/>
        <xdr:cNvSpPr>
          <a:spLocks noChangeShapeType="1"/>
        </xdr:cNvSpPr>
      </xdr:nvSpPr>
      <xdr:spPr bwMode="auto">
        <a:xfrm>
          <a:off x="3371850" y="9620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23</xdr:row>
      <xdr:rowOff>9525</xdr:rowOff>
    </xdr:from>
    <xdr:to>
      <xdr:col>5</xdr:col>
      <xdr:colOff>409575</xdr:colOff>
      <xdr:row>23</xdr:row>
      <xdr:rowOff>9525</xdr:rowOff>
    </xdr:to>
    <xdr:sp macro="" textlink="">
      <xdr:nvSpPr>
        <xdr:cNvPr id="15" name="Line 9"/>
        <xdr:cNvSpPr>
          <a:spLocks noChangeShapeType="1"/>
        </xdr:cNvSpPr>
      </xdr:nvSpPr>
      <xdr:spPr bwMode="auto">
        <a:xfrm>
          <a:off x="3924300" y="9620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40</xdr:row>
      <xdr:rowOff>19050</xdr:rowOff>
    </xdr:from>
    <xdr:to>
      <xdr:col>1</xdr:col>
      <xdr:colOff>447675</xdr:colOff>
      <xdr:row>40</xdr:row>
      <xdr:rowOff>19050</xdr:rowOff>
    </xdr:to>
    <xdr:sp macro="" textlink="">
      <xdr:nvSpPr>
        <xdr:cNvPr id="17" name="Line 9"/>
        <xdr:cNvSpPr>
          <a:spLocks noChangeShapeType="1"/>
        </xdr:cNvSpPr>
      </xdr:nvSpPr>
      <xdr:spPr bwMode="auto">
        <a:xfrm>
          <a:off x="2305050" y="4171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40</xdr:row>
      <xdr:rowOff>19050</xdr:rowOff>
    </xdr:from>
    <xdr:to>
      <xdr:col>2</xdr:col>
      <xdr:colOff>409575</xdr:colOff>
      <xdr:row>40</xdr:row>
      <xdr:rowOff>19050</xdr:rowOff>
    </xdr:to>
    <xdr:sp macro="" textlink="">
      <xdr:nvSpPr>
        <xdr:cNvPr id="18" name="Line 9"/>
        <xdr:cNvSpPr>
          <a:spLocks noChangeShapeType="1"/>
        </xdr:cNvSpPr>
      </xdr:nvSpPr>
      <xdr:spPr bwMode="auto">
        <a:xfrm>
          <a:off x="2819400" y="4171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40</xdr:row>
      <xdr:rowOff>19050</xdr:rowOff>
    </xdr:from>
    <xdr:to>
      <xdr:col>1</xdr:col>
      <xdr:colOff>400050</xdr:colOff>
      <xdr:row>40</xdr:row>
      <xdr:rowOff>19050</xdr:rowOff>
    </xdr:to>
    <xdr:sp macro="" textlink="">
      <xdr:nvSpPr>
        <xdr:cNvPr id="19" name="Line 9"/>
        <xdr:cNvSpPr>
          <a:spLocks noChangeShapeType="1"/>
        </xdr:cNvSpPr>
      </xdr:nvSpPr>
      <xdr:spPr bwMode="auto">
        <a:xfrm>
          <a:off x="2257425" y="4171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40</xdr:row>
      <xdr:rowOff>9525</xdr:rowOff>
    </xdr:from>
    <xdr:to>
      <xdr:col>3</xdr:col>
      <xdr:colOff>409575</xdr:colOff>
      <xdr:row>40</xdr:row>
      <xdr:rowOff>9525</xdr:rowOff>
    </xdr:to>
    <xdr:sp macro="" textlink="">
      <xdr:nvSpPr>
        <xdr:cNvPr id="20" name="Line 9"/>
        <xdr:cNvSpPr>
          <a:spLocks noChangeShapeType="1"/>
        </xdr:cNvSpPr>
      </xdr:nvSpPr>
      <xdr:spPr bwMode="auto">
        <a:xfrm>
          <a:off x="3371850" y="41624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40</xdr:row>
      <xdr:rowOff>9525</xdr:rowOff>
    </xdr:from>
    <xdr:to>
      <xdr:col>5</xdr:col>
      <xdr:colOff>409575</xdr:colOff>
      <xdr:row>40</xdr:row>
      <xdr:rowOff>9525</xdr:rowOff>
    </xdr:to>
    <xdr:sp macro="" textlink="">
      <xdr:nvSpPr>
        <xdr:cNvPr id="21" name="Line 9"/>
        <xdr:cNvSpPr>
          <a:spLocks noChangeShapeType="1"/>
        </xdr:cNvSpPr>
      </xdr:nvSpPr>
      <xdr:spPr bwMode="auto">
        <a:xfrm>
          <a:off x="3924300" y="41624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6</xdr:row>
      <xdr:rowOff>9525</xdr:rowOff>
    </xdr:from>
    <xdr:to>
      <xdr:col>4</xdr:col>
      <xdr:colOff>409575</xdr:colOff>
      <xdr:row>6</xdr:row>
      <xdr:rowOff>9525</xdr:rowOff>
    </xdr:to>
    <xdr:sp macro="" textlink="">
      <xdr:nvSpPr>
        <xdr:cNvPr id="23" name="Line 9"/>
        <xdr:cNvSpPr>
          <a:spLocks noChangeShapeType="1"/>
        </xdr:cNvSpPr>
      </xdr:nvSpPr>
      <xdr:spPr bwMode="auto">
        <a:xfrm>
          <a:off x="4615815" y="87058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23</xdr:row>
      <xdr:rowOff>9525</xdr:rowOff>
    </xdr:from>
    <xdr:to>
      <xdr:col>4</xdr:col>
      <xdr:colOff>409575</xdr:colOff>
      <xdr:row>23</xdr:row>
      <xdr:rowOff>9525</xdr:rowOff>
    </xdr:to>
    <xdr:sp macro="" textlink="">
      <xdr:nvSpPr>
        <xdr:cNvPr id="24" name="Line 9"/>
        <xdr:cNvSpPr>
          <a:spLocks noChangeShapeType="1"/>
        </xdr:cNvSpPr>
      </xdr:nvSpPr>
      <xdr:spPr bwMode="auto">
        <a:xfrm>
          <a:off x="4615815" y="39643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40</xdr:row>
      <xdr:rowOff>9525</xdr:rowOff>
    </xdr:from>
    <xdr:to>
      <xdr:col>4</xdr:col>
      <xdr:colOff>409575</xdr:colOff>
      <xdr:row>40</xdr:row>
      <xdr:rowOff>9525</xdr:rowOff>
    </xdr:to>
    <xdr:sp macro="" textlink="">
      <xdr:nvSpPr>
        <xdr:cNvPr id="25" name="Line 9"/>
        <xdr:cNvSpPr>
          <a:spLocks noChangeShapeType="1"/>
        </xdr:cNvSpPr>
      </xdr:nvSpPr>
      <xdr:spPr bwMode="auto">
        <a:xfrm>
          <a:off x="4615815" y="704278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24</xdr:row>
      <xdr:rowOff>38100</xdr:rowOff>
    </xdr:from>
    <xdr:to>
      <xdr:col>5</xdr:col>
      <xdr:colOff>1600200</xdr:colOff>
      <xdr:row>39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30480</xdr:colOff>
      <xdr:row>71</xdr:row>
      <xdr:rowOff>156210</xdr:rowOff>
    </xdr:from>
    <xdr:to>
      <xdr:col>8</xdr:col>
      <xdr:colOff>388620</xdr:colOff>
      <xdr:row>91</xdr:row>
      <xdr:rowOff>91440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97</xdr:row>
      <xdr:rowOff>30480</xdr:rowOff>
    </xdr:from>
    <xdr:to>
      <xdr:col>9</xdr:col>
      <xdr:colOff>1028700</xdr:colOff>
      <xdr:row>117</xdr:row>
      <xdr:rowOff>129540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2</xdr:col>
      <xdr:colOff>2638425</xdr:colOff>
      <xdr:row>24</xdr:row>
      <xdr:rowOff>114300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5505450"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80010</xdr:rowOff>
    </xdr:from>
    <xdr:to>
      <xdr:col>6</xdr:col>
      <xdr:colOff>76200</xdr:colOff>
      <xdr:row>49</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6"/>
  <sheetViews>
    <sheetView topLeftCell="A31" zoomScaleNormal="100" workbookViewId="0">
      <selection activeCell="I37" sqref="I37"/>
    </sheetView>
  </sheetViews>
  <sheetFormatPr defaultColWidth="9.109375" defaultRowHeight="13.2" x14ac:dyDescent="0.3"/>
  <cols>
    <col min="1" max="1" width="24.109375" style="2" customWidth="1"/>
    <col min="2" max="6" width="7" style="2" customWidth="1"/>
    <col min="7" max="7" width="22.5546875" style="1" customWidth="1"/>
    <col min="8" max="16384" width="9.109375" style="2"/>
  </cols>
  <sheetData>
    <row r="1" spans="1:16" ht="12.9" customHeight="1" x14ac:dyDescent="0.3">
      <c r="A1" s="29" t="s">
        <v>46</v>
      </c>
    </row>
    <row r="2" spans="1:16" ht="12.9" customHeight="1" x14ac:dyDescent="0.3">
      <c r="A2" s="30" t="s">
        <v>47</v>
      </c>
    </row>
    <row r="3" spans="1:16" ht="12.9" customHeight="1" x14ac:dyDescent="0.3"/>
    <row r="4" spans="1:16" ht="12.9" customHeight="1" x14ac:dyDescent="0.3">
      <c r="A4" s="492" t="s">
        <v>312</v>
      </c>
      <c r="B4" s="492"/>
      <c r="C4" s="492"/>
      <c r="D4" s="492"/>
      <c r="E4" s="492"/>
      <c r="F4" s="492"/>
      <c r="G4" s="492"/>
    </row>
    <row r="5" spans="1:16" ht="12.9" customHeight="1" x14ac:dyDescent="0.3">
      <c r="A5" s="493" t="s">
        <v>340</v>
      </c>
      <c r="B5" s="493"/>
      <c r="C5" s="493"/>
      <c r="D5" s="493"/>
      <c r="E5" s="493"/>
      <c r="F5" s="493"/>
      <c r="G5" s="493"/>
    </row>
    <row r="6" spans="1:16" ht="9.9" customHeight="1" thickBot="1" x14ac:dyDescent="0.35">
      <c r="A6" s="3"/>
    </row>
    <row r="7" spans="1:16" ht="14.4" customHeight="1" thickTop="1" x14ac:dyDescent="0.3">
      <c r="A7" s="31"/>
      <c r="B7" s="494" t="s">
        <v>392</v>
      </c>
      <c r="C7" s="494" t="s">
        <v>394</v>
      </c>
      <c r="D7" s="494" t="s">
        <v>451</v>
      </c>
      <c r="E7" s="494" t="s">
        <v>452</v>
      </c>
      <c r="F7" s="494" t="s">
        <v>470</v>
      </c>
      <c r="G7" s="157"/>
      <c r="H7" s="4"/>
      <c r="I7" s="5"/>
    </row>
    <row r="8" spans="1:16" ht="14.4" customHeight="1" x14ac:dyDescent="0.3">
      <c r="A8" s="7"/>
      <c r="B8" s="495"/>
      <c r="C8" s="495"/>
      <c r="D8" s="495"/>
      <c r="E8" s="495"/>
      <c r="F8" s="495"/>
      <c r="G8" s="158"/>
      <c r="H8" s="8"/>
      <c r="J8" s="43"/>
    </row>
    <row r="9" spans="1:16" ht="9.9" customHeight="1" x14ac:dyDescent="0.3">
      <c r="A9" s="250"/>
      <c r="B9" s="10"/>
      <c r="C9" s="10"/>
      <c r="D9" s="4"/>
      <c r="E9" s="4"/>
      <c r="F9" s="34"/>
      <c r="H9" s="8"/>
      <c r="J9" s="43"/>
    </row>
    <row r="10" spans="1:16" ht="15" customHeight="1" x14ac:dyDescent="0.3">
      <c r="A10" s="240" t="s">
        <v>244</v>
      </c>
      <c r="B10" s="234">
        <v>100.8</v>
      </c>
      <c r="C10" s="234">
        <v>97.265034999999997</v>
      </c>
      <c r="D10" s="234">
        <v>94.2</v>
      </c>
      <c r="E10" s="234">
        <v>109.76690499999999</v>
      </c>
      <c r="F10" s="226">
        <v>101.2</v>
      </c>
      <c r="G10" s="35" t="s">
        <v>249</v>
      </c>
      <c r="J10" s="374"/>
    </row>
    <row r="11" spans="1:16" ht="28.2" customHeight="1" x14ac:dyDescent="0.3">
      <c r="A11" s="241" t="s">
        <v>250</v>
      </c>
      <c r="B11" s="235"/>
      <c r="C11" s="235"/>
      <c r="D11" s="235"/>
      <c r="E11" s="235"/>
      <c r="F11" s="238"/>
      <c r="G11" s="36" t="s">
        <v>256</v>
      </c>
      <c r="H11" s="28"/>
      <c r="J11" s="43"/>
      <c r="K11" s="489"/>
      <c r="L11" s="489"/>
      <c r="M11" s="488"/>
      <c r="N11" s="488"/>
      <c r="O11" s="488"/>
      <c r="P11" s="488"/>
    </row>
    <row r="12" spans="1:16" ht="15" customHeight="1" x14ac:dyDescent="0.3">
      <c r="A12" s="252" t="s">
        <v>251</v>
      </c>
      <c r="B12" s="236">
        <v>98.7</v>
      </c>
      <c r="C12" s="236">
        <v>95.505002000000005</v>
      </c>
      <c r="D12" s="236">
        <v>95.5</v>
      </c>
      <c r="E12" s="236">
        <v>111.980602</v>
      </c>
      <c r="F12" s="227">
        <v>103.9</v>
      </c>
      <c r="G12" s="44" t="s">
        <v>245</v>
      </c>
      <c r="H12" s="28"/>
      <c r="J12" s="43"/>
      <c r="K12" s="489"/>
      <c r="L12" s="489"/>
      <c r="M12" s="488"/>
      <c r="N12" s="488"/>
      <c r="O12" s="488"/>
      <c r="P12" s="488"/>
    </row>
    <row r="13" spans="1:16" ht="15" customHeight="1" x14ac:dyDescent="0.3">
      <c r="A13" s="252" t="s">
        <v>252</v>
      </c>
      <c r="B13" s="236">
        <v>103.1</v>
      </c>
      <c r="C13" s="236">
        <v>95.130865</v>
      </c>
      <c r="D13" s="236">
        <v>94.2</v>
      </c>
      <c r="E13" s="236">
        <v>102.91551200000001</v>
      </c>
      <c r="F13" s="227">
        <v>89.6</v>
      </c>
      <c r="G13" s="44" t="s">
        <v>246</v>
      </c>
      <c r="H13" s="28"/>
      <c r="J13" s="43"/>
      <c r="K13" s="38"/>
      <c r="L13" s="38"/>
      <c r="M13" s="38"/>
      <c r="N13" s="38"/>
      <c r="O13" s="38"/>
      <c r="P13" s="45"/>
    </row>
    <row r="14" spans="1:16" ht="15" customHeight="1" x14ac:dyDescent="0.3">
      <c r="A14" s="253" t="s">
        <v>253</v>
      </c>
      <c r="B14" s="236">
        <v>100.6</v>
      </c>
      <c r="C14" s="236">
        <v>98.132636000000005</v>
      </c>
      <c r="D14" s="236">
        <v>98.2</v>
      </c>
      <c r="E14" s="236">
        <v>129.03713300000001</v>
      </c>
      <c r="F14" s="227">
        <v>110.2</v>
      </c>
      <c r="G14" s="44" t="s">
        <v>247</v>
      </c>
      <c r="H14" s="28"/>
      <c r="J14" s="43"/>
      <c r="K14" s="38"/>
      <c r="L14" s="38"/>
      <c r="M14" s="38"/>
      <c r="N14" s="38"/>
      <c r="O14" s="38"/>
      <c r="P14" s="45"/>
    </row>
    <row r="15" spans="1:16" ht="15" customHeight="1" x14ac:dyDescent="0.3">
      <c r="A15" s="253" t="s">
        <v>254</v>
      </c>
      <c r="B15" s="236">
        <v>99.5</v>
      </c>
      <c r="C15" s="236">
        <v>106.100594</v>
      </c>
      <c r="D15" s="236">
        <v>79.099999999999994</v>
      </c>
      <c r="E15" s="236">
        <v>114.864654</v>
      </c>
      <c r="F15" s="227">
        <v>101</v>
      </c>
      <c r="G15" s="44" t="s">
        <v>248</v>
      </c>
      <c r="H15" s="28"/>
      <c r="J15" s="43"/>
      <c r="K15" s="38"/>
      <c r="L15" s="38"/>
      <c r="M15" s="38"/>
      <c r="N15" s="38"/>
      <c r="O15" s="38"/>
      <c r="P15" s="45"/>
    </row>
    <row r="16" spans="1:16" ht="15" customHeight="1" x14ac:dyDescent="0.3">
      <c r="A16" s="253" t="s">
        <v>255</v>
      </c>
      <c r="B16" s="236">
        <v>101.3</v>
      </c>
      <c r="C16" s="236">
        <v>100.244756</v>
      </c>
      <c r="D16" s="236">
        <v>92.6</v>
      </c>
      <c r="E16" s="236">
        <v>101.36248399999999</v>
      </c>
      <c r="F16" s="227">
        <v>102.8</v>
      </c>
      <c r="G16" s="44" t="s">
        <v>339</v>
      </c>
      <c r="H16" s="28"/>
      <c r="J16" s="43"/>
      <c r="K16" s="38"/>
      <c r="L16" s="38"/>
      <c r="M16" s="38"/>
      <c r="N16" s="38"/>
    </row>
    <row r="17" spans="1:16" ht="15" customHeight="1" x14ac:dyDescent="0.3">
      <c r="A17" s="254" t="s">
        <v>258</v>
      </c>
      <c r="B17" s="235"/>
      <c r="C17" s="235"/>
      <c r="D17" s="235"/>
      <c r="E17" s="235"/>
      <c r="F17" s="238"/>
      <c r="G17" s="46" t="s">
        <v>317</v>
      </c>
      <c r="H17" s="28"/>
      <c r="K17" s="38"/>
      <c r="L17" s="38"/>
      <c r="M17" s="38"/>
      <c r="N17" s="38"/>
      <c r="O17" s="38"/>
      <c r="P17" s="45"/>
    </row>
    <row r="18" spans="1:16" ht="15" customHeight="1" x14ac:dyDescent="0.3">
      <c r="A18" s="253" t="s">
        <v>259</v>
      </c>
      <c r="B18" s="236">
        <v>99.4</v>
      </c>
      <c r="C18" s="236">
        <v>96.698075000000003</v>
      </c>
      <c r="D18" s="236">
        <v>98.5</v>
      </c>
      <c r="E18" s="236">
        <v>91.338688000000005</v>
      </c>
      <c r="F18" s="227">
        <v>94</v>
      </c>
      <c r="G18" s="44" t="s">
        <v>313</v>
      </c>
      <c r="H18" s="28"/>
      <c r="K18" s="38"/>
      <c r="L18" s="38"/>
      <c r="M18" s="38"/>
      <c r="N18" s="38"/>
      <c r="O18" s="38"/>
      <c r="P18" s="45"/>
    </row>
    <row r="19" spans="1:16" ht="15" customHeight="1" x14ac:dyDescent="0.3">
      <c r="A19" s="253" t="s">
        <v>260</v>
      </c>
      <c r="B19" s="236">
        <v>99.8</v>
      </c>
      <c r="C19" s="236">
        <v>97.853983999999997</v>
      </c>
      <c r="D19" s="236">
        <v>93.6</v>
      </c>
      <c r="E19" s="236">
        <v>112.595833</v>
      </c>
      <c r="F19" s="227">
        <v>104.7</v>
      </c>
      <c r="G19" s="44" t="s">
        <v>314</v>
      </c>
      <c r="H19" s="28"/>
      <c r="K19" s="38"/>
      <c r="L19" s="38"/>
      <c r="M19" s="38"/>
      <c r="N19" s="38"/>
      <c r="O19" s="38"/>
      <c r="P19" s="45"/>
    </row>
    <row r="20" spans="1:16" ht="42" customHeight="1" x14ac:dyDescent="0.3">
      <c r="A20" s="253" t="s">
        <v>261</v>
      </c>
      <c r="B20" s="229">
        <v>106.1</v>
      </c>
      <c r="C20" s="229">
        <v>94.946743999999995</v>
      </c>
      <c r="D20" s="229">
        <v>94.3</v>
      </c>
      <c r="E20" s="229">
        <v>108.418012</v>
      </c>
      <c r="F20" s="228">
        <v>88.3</v>
      </c>
      <c r="G20" s="47" t="s">
        <v>318</v>
      </c>
      <c r="H20" s="28"/>
      <c r="K20" s="38"/>
      <c r="L20" s="38"/>
      <c r="M20" s="38"/>
      <c r="N20" s="38"/>
      <c r="O20" s="38"/>
      <c r="P20" s="45"/>
    </row>
    <row r="21" spans="1:16" ht="13.2" customHeight="1" x14ac:dyDescent="0.3">
      <c r="A21" s="43"/>
      <c r="B21" s="45"/>
      <c r="C21" s="45"/>
      <c r="D21" s="45"/>
      <c r="E21" s="45"/>
      <c r="F21" s="45"/>
      <c r="G21" s="44"/>
      <c r="H21" s="28"/>
      <c r="K21" s="38"/>
      <c r="L21" s="38"/>
      <c r="M21" s="38"/>
      <c r="N21" s="38"/>
      <c r="O21" s="38"/>
      <c r="P21" s="45"/>
    </row>
    <row r="22" spans="1:16" ht="13.2" customHeight="1" x14ac:dyDescent="0.3">
      <c r="A22" s="490" t="s">
        <v>315</v>
      </c>
      <c r="B22" s="491"/>
      <c r="C22" s="156"/>
      <c r="D22" s="156"/>
      <c r="E22" s="156"/>
      <c r="F22" s="431"/>
      <c r="G22" s="44"/>
      <c r="H22" s="28"/>
      <c r="K22" s="38"/>
      <c r="L22" s="38"/>
      <c r="M22" s="38"/>
      <c r="N22" s="38"/>
      <c r="O22" s="38"/>
      <c r="P22" s="45"/>
    </row>
    <row r="23" spans="1:16" ht="13.2" customHeight="1" x14ac:dyDescent="0.3">
      <c r="A23" s="15" t="s">
        <v>283</v>
      </c>
      <c r="G23" s="44"/>
      <c r="H23" s="28"/>
      <c r="K23" s="38"/>
      <c r="L23" s="38"/>
      <c r="M23" s="38"/>
      <c r="N23" s="38"/>
      <c r="O23" s="38"/>
      <c r="P23" s="45"/>
    </row>
    <row r="24" spans="1:16" ht="13.2" customHeight="1" x14ac:dyDescent="0.3">
      <c r="A24" s="43"/>
      <c r="B24" s="45"/>
      <c r="C24" s="45"/>
      <c r="D24" s="45"/>
      <c r="E24" s="45"/>
      <c r="F24" s="45"/>
      <c r="G24" s="44"/>
      <c r="H24" s="28"/>
      <c r="K24" s="38"/>
      <c r="L24" s="38"/>
      <c r="M24" s="38"/>
      <c r="N24" s="38"/>
      <c r="O24" s="38"/>
      <c r="P24" s="45"/>
    </row>
    <row r="25" spans="1:16" ht="13.2" customHeight="1" x14ac:dyDescent="0.3">
      <c r="A25" s="43"/>
      <c r="B25" s="45"/>
      <c r="C25" s="45"/>
      <c r="D25" s="45"/>
      <c r="E25" s="45"/>
      <c r="F25" s="45"/>
      <c r="G25" s="44"/>
      <c r="H25" s="28"/>
      <c r="K25" s="38"/>
      <c r="L25" s="38"/>
      <c r="M25" s="38"/>
      <c r="N25" s="38"/>
      <c r="O25" s="38"/>
      <c r="P25" s="45"/>
    </row>
    <row r="26" spans="1:16" ht="13.2" customHeight="1" x14ac:dyDescent="0.3">
      <c r="A26" s="492" t="s">
        <v>262</v>
      </c>
      <c r="B26" s="492"/>
      <c r="C26" s="492"/>
      <c r="D26" s="492"/>
      <c r="E26" s="492"/>
      <c r="F26" s="492"/>
      <c r="G26" s="492"/>
    </row>
    <row r="27" spans="1:16" ht="13.2" customHeight="1" x14ac:dyDescent="0.3">
      <c r="A27" s="493" t="s">
        <v>341</v>
      </c>
      <c r="B27" s="493"/>
      <c r="C27" s="493"/>
      <c r="D27" s="493"/>
      <c r="E27" s="493"/>
      <c r="F27" s="493"/>
      <c r="G27" s="493"/>
    </row>
    <row r="28" spans="1:16" ht="13.2" customHeight="1" thickBot="1" x14ac:dyDescent="0.35">
      <c r="A28" s="3"/>
      <c r="G28" s="224" t="s">
        <v>371</v>
      </c>
      <c r="H28" s="28"/>
    </row>
    <row r="29" spans="1:16" ht="30" customHeight="1" thickTop="1" x14ac:dyDescent="0.3">
      <c r="A29" s="415"/>
      <c r="B29" s="40">
        <v>2018</v>
      </c>
      <c r="C29" s="40">
        <v>2019</v>
      </c>
      <c r="D29" s="40">
        <v>2020</v>
      </c>
      <c r="E29" s="40">
        <v>2021</v>
      </c>
      <c r="F29" s="40">
        <v>2022</v>
      </c>
      <c r="G29" s="39"/>
      <c r="H29" s="28"/>
    </row>
    <row r="30" spans="1:16" ht="9.9" customHeight="1" x14ac:dyDescent="0.3">
      <c r="A30" s="416"/>
      <c r="B30" s="10"/>
      <c r="C30" s="4"/>
      <c r="D30" s="10"/>
      <c r="E30" s="4"/>
      <c r="F30" s="34"/>
      <c r="G30" s="32"/>
      <c r="H30" s="28"/>
    </row>
    <row r="31" spans="1:16" ht="15" customHeight="1" x14ac:dyDescent="0.3">
      <c r="A31" s="240" t="s">
        <v>244</v>
      </c>
      <c r="B31" s="288">
        <v>107.4</v>
      </c>
      <c r="C31" s="289">
        <v>104.44</v>
      </c>
      <c r="D31" s="289">
        <v>97.9</v>
      </c>
      <c r="E31" s="289">
        <v>107.4</v>
      </c>
      <c r="F31" s="290">
        <v>108.7</v>
      </c>
      <c r="G31" s="35" t="s">
        <v>249</v>
      </c>
      <c r="H31" s="28"/>
    </row>
    <row r="32" spans="1:16" ht="28.2" customHeight="1" x14ac:dyDescent="0.3">
      <c r="A32" s="241" t="s">
        <v>250</v>
      </c>
      <c r="B32" s="292"/>
      <c r="C32" s="293"/>
      <c r="D32" s="293"/>
      <c r="E32" s="293"/>
      <c r="F32" s="294"/>
      <c r="G32" s="36" t="s">
        <v>256</v>
      </c>
      <c r="H32" s="28"/>
      <c r="J32" s="2" t="s">
        <v>257</v>
      </c>
    </row>
    <row r="33" spans="1:11" ht="15" customHeight="1" x14ac:dyDescent="0.3">
      <c r="A33" s="252" t="s">
        <v>251</v>
      </c>
      <c r="B33" s="292">
        <v>104.67558275</v>
      </c>
      <c r="C33" s="295">
        <v>99.87</v>
      </c>
      <c r="D33" s="295">
        <v>95.2</v>
      </c>
      <c r="E33" s="295">
        <v>106.6</v>
      </c>
      <c r="F33" s="296">
        <v>110.8</v>
      </c>
      <c r="G33" s="44" t="s">
        <v>245</v>
      </c>
      <c r="H33" s="28"/>
      <c r="I33" s="439"/>
    </row>
    <row r="34" spans="1:11" ht="15" customHeight="1" x14ac:dyDescent="0.3">
      <c r="A34" s="252" t="s">
        <v>252</v>
      </c>
      <c r="B34" s="292">
        <v>107.41058325000002</v>
      </c>
      <c r="C34" s="295">
        <v>102.17</v>
      </c>
      <c r="D34" s="295">
        <v>96.2</v>
      </c>
      <c r="E34" s="295">
        <v>99</v>
      </c>
      <c r="F34" s="296">
        <v>88.8</v>
      </c>
      <c r="G34" s="44" t="s">
        <v>246</v>
      </c>
      <c r="H34" s="28"/>
      <c r="I34" s="439"/>
    </row>
    <row r="35" spans="1:11" ht="15" customHeight="1" x14ac:dyDescent="0.3">
      <c r="A35" s="253" t="s">
        <v>253</v>
      </c>
      <c r="B35" s="292">
        <v>109.81920058333333</v>
      </c>
      <c r="C35" s="295">
        <v>107.75</v>
      </c>
      <c r="D35" s="295">
        <v>105.2</v>
      </c>
      <c r="E35" s="295">
        <v>135.69999999999999</v>
      </c>
      <c r="F35" s="296">
        <v>149.5</v>
      </c>
      <c r="G35" s="44" t="s">
        <v>247</v>
      </c>
      <c r="H35" s="28"/>
      <c r="I35" s="439"/>
    </row>
    <row r="36" spans="1:11" ht="15" customHeight="1" x14ac:dyDescent="0.3">
      <c r="A36" s="253" t="s">
        <v>254</v>
      </c>
      <c r="B36" s="292">
        <v>122.038717833333</v>
      </c>
      <c r="C36" s="295">
        <v>129.44</v>
      </c>
      <c r="D36" s="295">
        <v>102.5</v>
      </c>
      <c r="E36" s="295">
        <v>117.7</v>
      </c>
      <c r="F36" s="296">
        <v>118.8</v>
      </c>
      <c r="G36" s="44" t="s">
        <v>248</v>
      </c>
      <c r="H36" s="28"/>
      <c r="I36" s="439"/>
    </row>
    <row r="37" spans="1:11" ht="15" customHeight="1" x14ac:dyDescent="0.3">
      <c r="A37" s="253" t="s">
        <v>255</v>
      </c>
      <c r="B37" s="292">
        <v>108.65871375</v>
      </c>
      <c r="C37" s="295">
        <v>109.02</v>
      </c>
      <c r="D37" s="295">
        <v>99.5</v>
      </c>
      <c r="E37" s="295">
        <v>100.8</v>
      </c>
      <c r="F37" s="296">
        <v>103.6</v>
      </c>
      <c r="G37" s="44" t="s">
        <v>339</v>
      </c>
      <c r="H37" s="28"/>
      <c r="I37" s="439"/>
    </row>
    <row r="38" spans="1:11" ht="15" customHeight="1" x14ac:dyDescent="0.3">
      <c r="A38" s="254" t="s">
        <v>258</v>
      </c>
      <c r="B38" s="291"/>
      <c r="C38" s="293"/>
      <c r="D38" s="293"/>
      <c r="E38" s="293"/>
      <c r="F38" s="294"/>
      <c r="G38" s="46" t="s">
        <v>319</v>
      </c>
      <c r="H38" s="28"/>
      <c r="J38" s="222"/>
    </row>
    <row r="39" spans="1:11" ht="15" customHeight="1" x14ac:dyDescent="0.3">
      <c r="A39" s="253" t="s">
        <v>259</v>
      </c>
      <c r="B39" s="292">
        <v>115.32024425000002</v>
      </c>
      <c r="C39" s="295">
        <v>111.49</v>
      </c>
      <c r="D39" s="295">
        <v>109.8</v>
      </c>
      <c r="E39" s="295">
        <v>100.3</v>
      </c>
      <c r="F39" s="296">
        <v>94.2</v>
      </c>
      <c r="G39" s="44" t="s">
        <v>313</v>
      </c>
      <c r="H39" s="28"/>
    </row>
    <row r="40" spans="1:11" ht="15" customHeight="1" x14ac:dyDescent="0.3">
      <c r="A40" s="253" t="s">
        <v>260</v>
      </c>
      <c r="B40" s="292">
        <v>107.22674500000001</v>
      </c>
      <c r="C40" s="295">
        <v>104.86</v>
      </c>
      <c r="D40" s="295">
        <v>97.5</v>
      </c>
      <c r="E40" s="295">
        <v>109.8</v>
      </c>
      <c r="F40" s="296">
        <v>114.9</v>
      </c>
      <c r="G40" s="44" t="s">
        <v>314</v>
      </c>
      <c r="H40" s="28"/>
    </row>
    <row r="41" spans="1:11" ht="44.4" customHeight="1" x14ac:dyDescent="0.3">
      <c r="A41" s="417" t="s">
        <v>261</v>
      </c>
      <c r="B41" s="292">
        <v>104.52152716666666</v>
      </c>
      <c r="C41" s="295">
        <v>99.22</v>
      </c>
      <c r="D41" s="295">
        <v>93.5</v>
      </c>
      <c r="E41" s="295">
        <v>101.4</v>
      </c>
      <c r="F41" s="296">
        <v>89.6</v>
      </c>
      <c r="G41" s="47" t="s">
        <v>320</v>
      </c>
    </row>
    <row r="42" spans="1:11" ht="13.2" customHeight="1" x14ac:dyDescent="0.3">
      <c r="A42" s="23"/>
    </row>
    <row r="43" spans="1:11" ht="13.2" customHeight="1" x14ac:dyDescent="0.3">
      <c r="A43" s="490" t="s">
        <v>315</v>
      </c>
      <c r="B43" s="491"/>
      <c r="C43" s="156"/>
      <c r="D43" s="156"/>
      <c r="E43" s="156"/>
      <c r="F43" s="431"/>
    </row>
    <row r="44" spans="1:11" ht="13.2" customHeight="1" x14ac:dyDescent="0.3">
      <c r="A44" s="15" t="s">
        <v>321</v>
      </c>
      <c r="B44" s="156"/>
      <c r="C44" s="156"/>
      <c r="D44" s="156"/>
      <c r="E44" s="156"/>
      <c r="F44" s="431"/>
    </row>
    <row r="45" spans="1:11" ht="12.75" customHeight="1" x14ac:dyDescent="0.3">
      <c r="A45" s="25"/>
      <c r="B45" s="156"/>
      <c r="C45" s="156"/>
      <c r="D45" s="156"/>
      <c r="E45" s="156"/>
      <c r="F45" s="431"/>
    </row>
    <row r="46" spans="1:11" ht="12.75" customHeight="1" x14ac:dyDescent="0.3">
      <c r="A46" s="259"/>
      <c r="B46" s="260"/>
      <c r="C46" s="260"/>
      <c r="D46" s="260"/>
      <c r="E46" s="260"/>
      <c r="F46" s="431"/>
    </row>
    <row r="47" spans="1:11" s="147" customFormat="1" ht="12.9" customHeight="1" x14ac:dyDescent="0.3">
      <c r="A47" s="146" t="s">
        <v>471</v>
      </c>
      <c r="B47" s="151"/>
      <c r="C47" s="257"/>
      <c r="D47" s="257"/>
      <c r="E47" s="257"/>
      <c r="F47" s="432"/>
      <c r="G47" s="257">
        <v>223</v>
      </c>
      <c r="H47" s="222"/>
      <c r="I47" s="222"/>
      <c r="J47" s="2"/>
      <c r="K47" s="258"/>
    </row>
    <row r="48" spans="1:11" ht="12.9" customHeight="1" x14ac:dyDescent="0.3"/>
    <row r="49" spans="1:7" ht="12.9" customHeight="1" x14ac:dyDescent="0.3">
      <c r="A49" s="15"/>
    </row>
    <row r="50" spans="1:7" ht="12.9" customHeight="1" x14ac:dyDescent="0.3">
      <c r="G50" s="2"/>
    </row>
    <row r="51" spans="1:7" ht="12.9" customHeight="1" x14ac:dyDescent="0.3">
      <c r="A51" s="21"/>
    </row>
    <row r="52" spans="1:7" ht="12.9" customHeight="1" x14ac:dyDescent="0.3">
      <c r="A52" s="21"/>
    </row>
    <row r="53" spans="1:7" ht="12.9" customHeight="1" x14ac:dyDescent="0.3">
      <c r="A53" s="21"/>
    </row>
    <row r="54" spans="1:7" ht="12.9" customHeight="1" x14ac:dyDescent="0.3">
      <c r="A54" s="21"/>
    </row>
    <row r="55" spans="1:7" ht="12.9" customHeight="1" x14ac:dyDescent="0.3">
      <c r="G55" s="2"/>
    </row>
    <row r="56" spans="1:7" ht="12.9" customHeight="1" x14ac:dyDescent="0.3">
      <c r="A56" s="21"/>
    </row>
    <row r="57" spans="1:7" ht="13.2" customHeight="1" x14ac:dyDescent="0.3">
      <c r="A57" s="25"/>
    </row>
    <row r="58" spans="1:7" ht="13.2" customHeight="1" x14ac:dyDescent="0.3">
      <c r="A58" s="27"/>
    </row>
    <row r="59" spans="1:7" ht="13.2" customHeight="1" x14ac:dyDescent="0.3">
      <c r="A59" s="15"/>
    </row>
    <row r="60" spans="1:7" ht="13.2" customHeight="1" x14ac:dyDescent="0.3">
      <c r="A60" s="11"/>
    </row>
    <row r="61" spans="1:7" ht="13.2" customHeight="1" x14ac:dyDescent="0.3">
      <c r="A61" s="11"/>
    </row>
    <row r="62" spans="1:7" ht="13.2" customHeight="1" x14ac:dyDescent="0.3">
      <c r="A62" s="11"/>
    </row>
    <row r="63" spans="1:7" ht="13.2" customHeight="1" x14ac:dyDescent="0.3">
      <c r="A63" s="11"/>
    </row>
    <row r="64" spans="1:7" ht="13.2" customHeight="1" x14ac:dyDescent="0.3">
      <c r="A64" s="11"/>
    </row>
    <row r="65" spans="1:7" ht="13.2" customHeight="1" x14ac:dyDescent="0.3">
      <c r="A65" s="11"/>
      <c r="G65" s="2"/>
    </row>
    <row r="66" spans="1:7" ht="13.2" customHeight="1" x14ac:dyDescent="0.3">
      <c r="A66" s="11"/>
      <c r="G66" s="2"/>
    </row>
    <row r="67" spans="1:7" ht="13.2" customHeight="1" x14ac:dyDescent="0.3">
      <c r="A67" s="11"/>
      <c r="G67" s="2"/>
    </row>
    <row r="68" spans="1:7" ht="13.2" customHeight="1" x14ac:dyDescent="0.3">
      <c r="A68" s="11"/>
      <c r="G68" s="2"/>
    </row>
    <row r="69" spans="1:7" ht="13.2" customHeight="1" x14ac:dyDescent="0.3">
      <c r="A69" s="11"/>
      <c r="G69" s="2"/>
    </row>
    <row r="70" spans="1:7" ht="13.2" customHeight="1" x14ac:dyDescent="0.3">
      <c r="A70" s="11"/>
      <c r="G70" s="2"/>
    </row>
    <row r="71" spans="1:7" ht="13.2" customHeight="1" x14ac:dyDescent="0.3">
      <c r="A71" s="11"/>
      <c r="G71" s="2"/>
    </row>
    <row r="72" spans="1:7" ht="13.2" customHeight="1" x14ac:dyDescent="0.3">
      <c r="A72" s="11"/>
      <c r="G72" s="2"/>
    </row>
    <row r="73" spans="1:7" ht="13.2" customHeight="1" x14ac:dyDescent="0.3">
      <c r="A73" s="11"/>
      <c r="G73" s="2"/>
    </row>
    <row r="74" spans="1:7" ht="13.2" customHeight="1" x14ac:dyDescent="0.3">
      <c r="A74" s="11"/>
      <c r="G74" s="2"/>
    </row>
    <row r="75" spans="1:7" ht="13.2" customHeight="1" x14ac:dyDescent="0.3">
      <c r="A75" s="11"/>
      <c r="G75" s="2"/>
    </row>
    <row r="76" spans="1:7" x14ac:dyDescent="0.3">
      <c r="A76" s="11"/>
      <c r="G76" s="2"/>
    </row>
  </sheetData>
  <mergeCells count="17">
    <mergeCell ref="A4:G4"/>
    <mergeCell ref="A5:G5"/>
    <mergeCell ref="A26:G26"/>
    <mergeCell ref="A27:G27"/>
    <mergeCell ref="K11:K12"/>
    <mergeCell ref="B7:B8"/>
    <mergeCell ref="E7:E8"/>
    <mergeCell ref="C7:C8"/>
    <mergeCell ref="D7:D8"/>
    <mergeCell ref="F7:F8"/>
    <mergeCell ref="O11:O12"/>
    <mergeCell ref="P11:P12"/>
    <mergeCell ref="L11:L12"/>
    <mergeCell ref="A43:B43"/>
    <mergeCell ref="A22:B22"/>
    <mergeCell ref="M11:M12"/>
    <mergeCell ref="N11:N12"/>
  </mergeCells>
  <pageMargins left="0.78740157480314965" right="0.78740157480314965" top="0.98425196850393704" bottom="0.98425196850393704" header="0" footer="0.78740157480314965"/>
  <pageSetup paperSize="13"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24"/>
  <sheetViews>
    <sheetView workbookViewId="0">
      <selection activeCell="I13" sqref="I13"/>
    </sheetView>
  </sheetViews>
  <sheetFormatPr defaultRowHeight="14.4" x14ac:dyDescent="0.3"/>
  <sheetData>
    <row r="1" spans="3:3" x14ac:dyDescent="0.3">
      <c r="C1" s="463"/>
    </row>
    <row r="2" spans="3:3" x14ac:dyDescent="0.3">
      <c r="C2" s="463"/>
    </row>
    <row r="3" spans="3:3" x14ac:dyDescent="0.3">
      <c r="C3" s="463"/>
    </row>
    <row r="4" spans="3:3" x14ac:dyDescent="0.3">
      <c r="C4" s="463"/>
    </row>
    <row r="5" spans="3:3" x14ac:dyDescent="0.3">
      <c r="C5" s="463"/>
    </row>
    <row r="6" spans="3:3" x14ac:dyDescent="0.3">
      <c r="C6" s="463"/>
    </row>
    <row r="7" spans="3:3" x14ac:dyDescent="0.3">
      <c r="C7" s="463"/>
    </row>
    <row r="8" spans="3:3" x14ac:dyDescent="0.3">
      <c r="C8" s="463"/>
    </row>
    <row r="9" spans="3:3" x14ac:dyDescent="0.3">
      <c r="C9" s="463"/>
    </row>
    <row r="10" spans="3:3" x14ac:dyDescent="0.3">
      <c r="C10" s="463"/>
    </row>
    <row r="11" spans="3:3" x14ac:dyDescent="0.3">
      <c r="C11" s="463"/>
    </row>
    <row r="12" spans="3:3" x14ac:dyDescent="0.3">
      <c r="C12" s="463"/>
    </row>
    <row r="13" spans="3:3" x14ac:dyDescent="0.3">
      <c r="C13" s="463"/>
    </row>
    <row r="14" spans="3:3" x14ac:dyDescent="0.3">
      <c r="C14" s="463"/>
    </row>
    <row r="15" spans="3:3" x14ac:dyDescent="0.3">
      <c r="C15" s="463"/>
    </row>
    <row r="16" spans="3:3" x14ac:dyDescent="0.3">
      <c r="C16" s="463"/>
    </row>
    <row r="17" spans="3:3" x14ac:dyDescent="0.3">
      <c r="C17" s="463"/>
    </row>
    <row r="18" spans="3:3" x14ac:dyDescent="0.3">
      <c r="C18" s="463"/>
    </row>
    <row r="19" spans="3:3" x14ac:dyDescent="0.3">
      <c r="C19" s="463"/>
    </row>
    <row r="20" spans="3:3" x14ac:dyDescent="0.3">
      <c r="C20" s="463"/>
    </row>
    <row r="21" spans="3:3" x14ac:dyDescent="0.3">
      <c r="C21" s="463"/>
    </row>
    <row r="22" spans="3:3" x14ac:dyDescent="0.3">
      <c r="C22" s="463"/>
    </row>
    <row r="23" spans="3:3" x14ac:dyDescent="0.3">
      <c r="C23" s="463"/>
    </row>
    <row r="24" spans="3:3" x14ac:dyDescent="0.3">
      <c r="C24" s="463"/>
    </row>
  </sheetData>
  <sortState ref="A1:C25">
    <sortCondition descending="1" ref="C2"/>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9" sqref="E29"/>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topLeftCell="A22" zoomScaleNormal="100" workbookViewId="0">
      <selection activeCell="M22" sqref="M22"/>
    </sheetView>
  </sheetViews>
  <sheetFormatPr defaultColWidth="9.109375" defaultRowHeight="13.2" x14ac:dyDescent="0.3"/>
  <cols>
    <col min="1" max="1" width="2.109375" style="2" customWidth="1"/>
    <col min="2" max="2" width="2.33203125" style="2" customWidth="1"/>
    <col min="3" max="3" width="20.6640625" style="2" customWidth="1"/>
    <col min="4" max="4" width="9" style="2" customWidth="1"/>
    <col min="5" max="7" width="8.109375" style="2" customWidth="1"/>
    <col min="8" max="8" width="8.44140625" style="2" customWidth="1"/>
    <col min="9" max="9" width="20.6640625" style="1" customWidth="1"/>
    <col min="10" max="16384" width="9.109375" style="2"/>
  </cols>
  <sheetData>
    <row r="1" spans="1:9" ht="12.9" customHeight="1" x14ac:dyDescent="0.3">
      <c r="A1" s="502" t="s">
        <v>46</v>
      </c>
      <c r="B1" s="502"/>
      <c r="C1" s="502"/>
      <c r="D1" s="502"/>
      <c r="E1" s="502"/>
      <c r="F1" s="502"/>
      <c r="G1" s="502"/>
      <c r="H1" s="502"/>
      <c r="I1" s="502"/>
    </row>
    <row r="2" spans="1:9" ht="12.9" customHeight="1" x14ac:dyDescent="0.3">
      <c r="A2" s="503" t="s">
        <v>47</v>
      </c>
      <c r="B2" s="503"/>
      <c r="C2" s="503"/>
      <c r="D2" s="503"/>
      <c r="E2" s="503"/>
      <c r="F2" s="503"/>
      <c r="G2" s="503"/>
      <c r="H2" s="503"/>
      <c r="I2" s="503"/>
    </row>
    <row r="3" spans="1:9" ht="12.9" customHeight="1" x14ac:dyDescent="0.3"/>
    <row r="4" spans="1:9" ht="12.9" customHeight="1" x14ac:dyDescent="0.3">
      <c r="A4" s="492" t="s">
        <v>316</v>
      </c>
      <c r="B4" s="492"/>
      <c r="C4" s="492"/>
      <c r="D4" s="492"/>
      <c r="E4" s="492"/>
      <c r="F4" s="492"/>
      <c r="G4" s="492"/>
      <c r="H4" s="492"/>
      <c r="I4" s="492"/>
    </row>
    <row r="5" spans="1:9" ht="12.9" customHeight="1" x14ac:dyDescent="0.3">
      <c r="A5" s="493" t="s">
        <v>342</v>
      </c>
      <c r="B5" s="493"/>
      <c r="C5" s="493"/>
      <c r="D5" s="493"/>
      <c r="E5" s="493"/>
      <c r="F5" s="493"/>
      <c r="G5" s="493"/>
      <c r="H5" s="493"/>
      <c r="I5" s="493"/>
    </row>
    <row r="6" spans="1:9" ht="10.35" customHeight="1" thickBot="1" x14ac:dyDescent="0.35">
      <c r="A6" s="3"/>
      <c r="B6" s="3"/>
      <c r="C6" s="3"/>
    </row>
    <row r="7" spans="1:9" ht="15" customHeight="1" thickTop="1" x14ac:dyDescent="0.3">
      <c r="A7" s="69"/>
      <c r="B7" s="55"/>
      <c r="C7" s="31"/>
      <c r="D7" s="498" t="s">
        <v>392</v>
      </c>
      <c r="E7" s="498" t="s">
        <v>394</v>
      </c>
      <c r="F7" s="498" t="s">
        <v>451</v>
      </c>
      <c r="G7" s="500" t="s">
        <v>452</v>
      </c>
      <c r="H7" s="500" t="s">
        <v>470</v>
      </c>
      <c r="I7" s="157"/>
    </row>
    <row r="8" spans="1:9" ht="14.4" customHeight="1" x14ac:dyDescent="0.3">
      <c r="A8" s="70"/>
      <c r="B8" s="6"/>
      <c r="C8" s="7"/>
      <c r="D8" s="499"/>
      <c r="E8" s="499"/>
      <c r="F8" s="499"/>
      <c r="G8" s="501"/>
      <c r="H8" s="501"/>
      <c r="I8" s="158"/>
    </row>
    <row r="9" spans="1:9" ht="9.9" customHeight="1" x14ac:dyDescent="0.3">
      <c r="A9" s="9"/>
      <c r="B9" s="9"/>
      <c r="C9" s="250"/>
      <c r="D9" s="66"/>
      <c r="E9" s="207"/>
      <c r="F9" s="207"/>
      <c r="G9" s="207"/>
      <c r="H9" s="237"/>
    </row>
    <row r="10" spans="1:9" ht="13.5" customHeight="1" x14ac:dyDescent="0.3">
      <c r="A10" s="11"/>
      <c r="B10" s="239"/>
      <c r="C10" s="240" t="s">
        <v>244</v>
      </c>
      <c r="D10" s="363">
        <v>100.8</v>
      </c>
      <c r="E10" s="364">
        <v>97.265034999999997</v>
      </c>
      <c r="F10" s="364">
        <v>94.2</v>
      </c>
      <c r="G10" s="364">
        <v>109.76690499999999</v>
      </c>
      <c r="H10" s="370">
        <v>101.2</v>
      </c>
      <c r="I10" s="35" t="s">
        <v>249</v>
      </c>
    </row>
    <row r="11" spans="1:9" ht="13.5" customHeight="1" x14ac:dyDescent="0.3">
      <c r="A11" s="16" t="s">
        <v>2</v>
      </c>
      <c r="B11" s="17"/>
      <c r="C11" s="240" t="s">
        <v>263</v>
      </c>
      <c r="D11" s="362">
        <v>99.4</v>
      </c>
      <c r="E11" s="365">
        <v>96.698075000000003</v>
      </c>
      <c r="F11" s="365">
        <v>98.5</v>
      </c>
      <c r="G11" s="365">
        <v>91.338688000000005</v>
      </c>
      <c r="H11" s="371">
        <v>94</v>
      </c>
      <c r="I11" s="33" t="s">
        <v>264</v>
      </c>
    </row>
    <row r="12" spans="1:9" ht="13.5" customHeight="1" x14ac:dyDescent="0.3">
      <c r="A12" s="16"/>
      <c r="B12" s="242" t="s">
        <v>3</v>
      </c>
      <c r="C12" s="367" t="s">
        <v>200</v>
      </c>
      <c r="D12" s="362">
        <v>97.3</v>
      </c>
      <c r="E12" s="365">
        <v>95.394110999999995</v>
      </c>
      <c r="F12" s="365">
        <v>95.6</v>
      </c>
      <c r="G12" s="365">
        <v>89.087699000000001</v>
      </c>
      <c r="H12" s="371">
        <v>93.6</v>
      </c>
      <c r="I12" s="56" t="s">
        <v>50</v>
      </c>
    </row>
    <row r="13" spans="1:9" ht="13.5" customHeight="1" x14ac:dyDescent="0.3">
      <c r="A13" s="16"/>
      <c r="B13" s="242" t="s">
        <v>4</v>
      </c>
      <c r="C13" s="245" t="s">
        <v>201</v>
      </c>
      <c r="D13" s="362">
        <v>108.4</v>
      </c>
      <c r="E13" s="365">
        <v>100.90231199999999</v>
      </c>
      <c r="F13" s="365">
        <v>113.8</v>
      </c>
      <c r="G13" s="365">
        <v>97.733922000000007</v>
      </c>
      <c r="H13" s="371">
        <v>83.4</v>
      </c>
      <c r="I13" s="56" t="s">
        <v>229</v>
      </c>
    </row>
    <row r="14" spans="1:9" ht="13.5" customHeight="1" x14ac:dyDescent="0.3">
      <c r="A14" s="11"/>
      <c r="B14" s="242" t="s">
        <v>5</v>
      </c>
      <c r="C14" s="245" t="s">
        <v>202</v>
      </c>
      <c r="D14" s="362">
        <v>110.6</v>
      </c>
      <c r="E14" s="365">
        <v>103.23481200000001</v>
      </c>
      <c r="F14" s="365">
        <v>111.4</v>
      </c>
      <c r="G14" s="365">
        <v>99.966151999999994</v>
      </c>
      <c r="H14" s="371">
        <v>97.6</v>
      </c>
      <c r="I14" s="56" t="s">
        <v>230</v>
      </c>
    </row>
    <row r="15" spans="1:9" ht="13.5" customHeight="1" x14ac:dyDescent="0.3">
      <c r="A15" s="20" t="s">
        <v>0</v>
      </c>
      <c r="B15" s="239"/>
      <c r="C15" s="368" t="s">
        <v>265</v>
      </c>
      <c r="D15" s="362">
        <v>99.8</v>
      </c>
      <c r="E15" s="365">
        <v>97.853983999999997</v>
      </c>
      <c r="F15" s="365">
        <v>93.6</v>
      </c>
      <c r="G15" s="365">
        <v>112.595833</v>
      </c>
      <c r="H15" s="371">
        <v>104.7</v>
      </c>
      <c r="I15" s="33" t="s">
        <v>266</v>
      </c>
    </row>
    <row r="16" spans="1:9" ht="27" customHeight="1" x14ac:dyDescent="0.3">
      <c r="A16" s="16"/>
      <c r="B16" s="242" t="s">
        <v>6</v>
      </c>
      <c r="C16" s="245" t="s">
        <v>203</v>
      </c>
      <c r="D16" s="362">
        <v>98.5</v>
      </c>
      <c r="E16" s="365">
        <v>104.01981499999999</v>
      </c>
      <c r="F16" s="365">
        <v>99</v>
      </c>
      <c r="G16" s="365">
        <v>103.659685</v>
      </c>
      <c r="H16" s="371">
        <v>107.1</v>
      </c>
      <c r="I16" s="37" t="s">
        <v>267</v>
      </c>
    </row>
    <row r="17" spans="1:9" ht="13.5" customHeight="1" x14ac:dyDescent="0.3">
      <c r="A17" s="11"/>
      <c r="B17" s="244" t="s">
        <v>7</v>
      </c>
      <c r="C17" s="245" t="s">
        <v>204</v>
      </c>
      <c r="D17" s="362">
        <v>100.7</v>
      </c>
      <c r="E17" s="365">
        <v>99.928343999999996</v>
      </c>
      <c r="F17" s="365">
        <v>85.3</v>
      </c>
      <c r="G17" s="365">
        <v>100.19828</v>
      </c>
      <c r="H17" s="371">
        <v>97.6</v>
      </c>
      <c r="I17" s="37" t="s">
        <v>93</v>
      </c>
    </row>
    <row r="18" spans="1:9" ht="13.5" customHeight="1" x14ac:dyDescent="0.3">
      <c r="A18" s="11"/>
      <c r="B18" s="244" t="s">
        <v>8</v>
      </c>
      <c r="C18" s="245" t="s">
        <v>205</v>
      </c>
      <c r="D18" s="362">
        <v>69.400000000000006</v>
      </c>
      <c r="E18" s="365">
        <v>77.440050999999997</v>
      </c>
      <c r="F18" s="365">
        <v>54.8</v>
      </c>
      <c r="G18" s="365">
        <v>90.732157999999998</v>
      </c>
      <c r="H18" s="371">
        <v>11.9</v>
      </c>
      <c r="I18" s="37" t="s">
        <v>268</v>
      </c>
    </row>
    <row r="19" spans="1:9" s="41" customFormat="1" ht="13.5" customHeight="1" x14ac:dyDescent="0.3">
      <c r="B19" s="244" t="s">
        <v>9</v>
      </c>
      <c r="C19" s="245" t="s">
        <v>206</v>
      </c>
      <c r="D19" s="362">
        <v>81.8</v>
      </c>
      <c r="E19" s="365">
        <v>61.329990000000002</v>
      </c>
      <c r="F19" s="365">
        <v>103.9</v>
      </c>
      <c r="G19" s="365">
        <v>116.304321</v>
      </c>
      <c r="H19" s="371">
        <v>68.8</v>
      </c>
      <c r="I19" s="37" t="s">
        <v>107</v>
      </c>
    </row>
    <row r="20" spans="1:9" s="41" customFormat="1" ht="13.5" customHeight="1" x14ac:dyDescent="0.3">
      <c r="B20" s="244" t="s">
        <v>10</v>
      </c>
      <c r="C20" s="245" t="s">
        <v>207</v>
      </c>
      <c r="D20" s="362">
        <v>119.3</v>
      </c>
      <c r="E20" s="365">
        <v>116.471296</v>
      </c>
      <c r="F20" s="365">
        <v>89.5</v>
      </c>
      <c r="G20" s="365">
        <v>85.306319000000002</v>
      </c>
      <c r="H20" s="371">
        <v>109.6</v>
      </c>
      <c r="I20" s="37" t="s">
        <v>269</v>
      </c>
    </row>
    <row r="21" spans="1:9" ht="26.4" x14ac:dyDescent="0.3">
      <c r="A21" s="16"/>
      <c r="B21" s="242" t="s">
        <v>11</v>
      </c>
      <c r="C21" s="245" t="s">
        <v>208</v>
      </c>
      <c r="D21" s="362">
        <v>98.2</v>
      </c>
      <c r="E21" s="365">
        <v>92.847841000000003</v>
      </c>
      <c r="F21" s="365">
        <v>81.7</v>
      </c>
      <c r="G21" s="365">
        <v>93.066203000000002</v>
      </c>
      <c r="H21" s="371">
        <v>105</v>
      </c>
      <c r="I21" s="59" t="s">
        <v>276</v>
      </c>
    </row>
    <row r="22" spans="1:9" ht="53.25" customHeight="1" x14ac:dyDescent="0.3">
      <c r="A22" s="16"/>
      <c r="B22" s="242" t="s">
        <v>12</v>
      </c>
      <c r="C22" s="245" t="s">
        <v>270</v>
      </c>
      <c r="D22" s="362">
        <v>90.8</v>
      </c>
      <c r="E22" s="365">
        <v>89.869677999999993</v>
      </c>
      <c r="F22" s="365">
        <v>90</v>
      </c>
      <c r="G22" s="365">
        <v>112.120318</v>
      </c>
      <c r="H22" s="371">
        <v>103.3</v>
      </c>
      <c r="I22" s="60" t="s">
        <v>277</v>
      </c>
    </row>
    <row r="23" spans="1:9" ht="25.5" customHeight="1" x14ac:dyDescent="0.3">
      <c r="A23" s="16"/>
      <c r="B23" s="244" t="s">
        <v>13</v>
      </c>
      <c r="C23" s="245" t="s">
        <v>209</v>
      </c>
      <c r="D23" s="362">
        <v>102.8</v>
      </c>
      <c r="E23" s="365">
        <v>90.823796000000002</v>
      </c>
      <c r="F23" s="365">
        <v>113.3</v>
      </c>
      <c r="G23" s="365">
        <v>113.09038200000001</v>
      </c>
      <c r="H23" s="371">
        <v>96.2</v>
      </c>
      <c r="I23" s="67" t="s">
        <v>322</v>
      </c>
    </row>
    <row r="24" spans="1:9" ht="26.4" customHeight="1" x14ac:dyDescent="0.3">
      <c r="A24" s="11"/>
      <c r="B24" s="242" t="s">
        <v>14</v>
      </c>
      <c r="C24" s="245" t="s">
        <v>210</v>
      </c>
      <c r="D24" s="362">
        <v>98.9</v>
      </c>
      <c r="E24" s="365">
        <v>99.921660000000003</v>
      </c>
      <c r="F24" s="365">
        <v>83.1</v>
      </c>
      <c r="G24" s="365">
        <v>117.412604</v>
      </c>
      <c r="H24" s="371">
        <v>115.4</v>
      </c>
      <c r="I24" s="59" t="s">
        <v>271</v>
      </c>
    </row>
    <row r="25" spans="1:9" ht="27" customHeight="1" x14ac:dyDescent="0.3">
      <c r="A25" s="11"/>
      <c r="B25" s="242" t="s">
        <v>15</v>
      </c>
      <c r="C25" s="245" t="s">
        <v>211</v>
      </c>
      <c r="D25" s="362">
        <v>110.3</v>
      </c>
      <c r="E25" s="365">
        <v>95.546659000000005</v>
      </c>
      <c r="F25" s="365">
        <v>86</v>
      </c>
      <c r="G25" s="365">
        <v>123.962532</v>
      </c>
      <c r="H25" s="371">
        <v>85.5</v>
      </c>
      <c r="I25" s="61" t="s">
        <v>223</v>
      </c>
    </row>
    <row r="26" spans="1:9" ht="26.4" customHeight="1" x14ac:dyDescent="0.3">
      <c r="A26" s="11"/>
      <c r="B26" s="242" t="s">
        <v>16</v>
      </c>
      <c r="C26" s="245" t="s">
        <v>212</v>
      </c>
      <c r="D26" s="362">
        <v>94.4</v>
      </c>
      <c r="E26" s="365">
        <v>94.205298999999997</v>
      </c>
      <c r="F26" s="365">
        <v>103.5</v>
      </c>
      <c r="G26" s="365">
        <v>118.828658</v>
      </c>
      <c r="H26" s="371">
        <v>105</v>
      </c>
      <c r="I26" s="62" t="s">
        <v>224</v>
      </c>
    </row>
    <row r="27" spans="1:9" ht="42" customHeight="1" x14ac:dyDescent="0.3">
      <c r="A27" s="11"/>
      <c r="B27" s="242" t="s">
        <v>17</v>
      </c>
      <c r="C27" s="245" t="s">
        <v>213</v>
      </c>
      <c r="D27" s="362">
        <v>111.4</v>
      </c>
      <c r="E27" s="365">
        <v>98.075360000000003</v>
      </c>
      <c r="F27" s="365">
        <v>97.9</v>
      </c>
      <c r="G27" s="365">
        <v>103.644792</v>
      </c>
      <c r="H27" s="371">
        <v>97.1</v>
      </c>
      <c r="I27" s="62" t="s">
        <v>278</v>
      </c>
    </row>
    <row r="28" spans="1:9" ht="25.95" customHeight="1" x14ac:dyDescent="0.3">
      <c r="A28" s="11"/>
      <c r="B28" s="246" t="s">
        <v>30</v>
      </c>
      <c r="C28" s="369" t="s">
        <v>198</v>
      </c>
      <c r="D28" s="362">
        <v>106.3</v>
      </c>
      <c r="E28" s="365">
        <v>102.31846400000001</v>
      </c>
      <c r="F28" s="365">
        <v>91</v>
      </c>
      <c r="G28" s="365">
        <v>119.274333</v>
      </c>
      <c r="H28" s="371">
        <v>106.1</v>
      </c>
      <c r="I28" s="61" t="s">
        <v>272</v>
      </c>
    </row>
    <row r="29" spans="1:9" ht="26.4" customHeight="1" x14ac:dyDescent="0.3">
      <c r="A29" s="11"/>
      <c r="B29" s="242" t="s">
        <v>18</v>
      </c>
      <c r="C29" s="245" t="s">
        <v>214</v>
      </c>
      <c r="D29" s="362">
        <v>102.5</v>
      </c>
      <c r="E29" s="365">
        <v>107.835505</v>
      </c>
      <c r="F29" s="365">
        <v>99.4</v>
      </c>
      <c r="G29" s="365">
        <v>101.683739</v>
      </c>
      <c r="H29" s="371">
        <v>106.9</v>
      </c>
      <c r="I29" s="62" t="s">
        <v>152</v>
      </c>
    </row>
    <row r="30" spans="1:9" s="41" customFormat="1" ht="13.5" customHeight="1" x14ac:dyDescent="0.3">
      <c r="A30" s="63"/>
      <c r="B30" s="244" t="s">
        <v>19</v>
      </c>
      <c r="C30" s="245" t="s">
        <v>162</v>
      </c>
      <c r="D30" s="362">
        <v>99.5</v>
      </c>
      <c r="E30" s="365">
        <v>86.937206000000003</v>
      </c>
      <c r="F30" s="365">
        <v>80.599999999999994</v>
      </c>
      <c r="G30" s="365">
        <v>113.47974600000001</v>
      </c>
      <c r="H30" s="371">
        <v>107</v>
      </c>
      <c r="I30" s="64" t="s">
        <v>163</v>
      </c>
    </row>
    <row r="31" spans="1:9" ht="33.75" customHeight="1" x14ac:dyDescent="0.3">
      <c r="A31" s="16"/>
      <c r="B31" s="242" t="s">
        <v>20</v>
      </c>
      <c r="C31" s="245" t="s">
        <v>215</v>
      </c>
      <c r="D31" s="362">
        <v>98.9</v>
      </c>
      <c r="E31" s="365">
        <v>95.658460000000005</v>
      </c>
      <c r="F31" s="365">
        <v>103.6</v>
      </c>
      <c r="G31" s="365">
        <v>127.25376799999999</v>
      </c>
      <c r="H31" s="371">
        <v>112.1</v>
      </c>
      <c r="I31" s="62" t="s">
        <v>279</v>
      </c>
    </row>
    <row r="32" spans="1:9" ht="27" customHeight="1" x14ac:dyDescent="0.3">
      <c r="A32" s="16"/>
      <c r="B32" s="246" t="s">
        <v>29</v>
      </c>
      <c r="C32" s="369" t="s">
        <v>216</v>
      </c>
      <c r="D32" s="362">
        <v>96.4</v>
      </c>
      <c r="E32" s="365">
        <v>117.006674</v>
      </c>
      <c r="F32" s="365">
        <v>90.3</v>
      </c>
      <c r="G32" s="365">
        <v>114.19456599999999</v>
      </c>
      <c r="H32" s="371">
        <v>92.1</v>
      </c>
      <c r="I32" s="62" t="s">
        <v>175</v>
      </c>
    </row>
    <row r="33" spans="1:11" ht="26.25" customHeight="1" x14ac:dyDescent="0.3">
      <c r="A33" s="14"/>
      <c r="B33" s="244" t="s">
        <v>21</v>
      </c>
      <c r="C33" s="245" t="s">
        <v>217</v>
      </c>
      <c r="D33" s="362">
        <v>95.6</v>
      </c>
      <c r="E33" s="365">
        <v>103.663619</v>
      </c>
      <c r="F33" s="365">
        <v>110.2</v>
      </c>
      <c r="G33" s="365">
        <v>115.30695900000001</v>
      </c>
      <c r="H33" s="371">
        <v>105.2</v>
      </c>
      <c r="I33" s="297" t="s">
        <v>412</v>
      </c>
    </row>
    <row r="34" spans="1:11" ht="26.25" customHeight="1" x14ac:dyDescent="0.3">
      <c r="A34" s="14"/>
      <c r="B34" s="242" t="s">
        <v>22</v>
      </c>
      <c r="C34" s="245" t="s">
        <v>413</v>
      </c>
      <c r="D34" s="362">
        <v>100.4</v>
      </c>
      <c r="E34" s="365">
        <v>97.119748000000001</v>
      </c>
      <c r="F34" s="365">
        <v>91.2</v>
      </c>
      <c r="G34" s="365">
        <v>121.823369</v>
      </c>
      <c r="H34" s="371">
        <v>101.9</v>
      </c>
      <c r="I34" s="62" t="s">
        <v>282</v>
      </c>
    </row>
    <row r="35" spans="1:11" ht="26.25" customHeight="1" x14ac:dyDescent="0.3">
      <c r="A35" s="14"/>
      <c r="B35" s="242" t="s">
        <v>23</v>
      </c>
      <c r="C35" s="245" t="s">
        <v>219</v>
      </c>
      <c r="D35" s="361">
        <v>101.7</v>
      </c>
      <c r="E35" s="365">
        <v>102.957059</v>
      </c>
      <c r="F35" s="365">
        <v>72.3</v>
      </c>
      <c r="G35" s="365">
        <v>125.245453</v>
      </c>
      <c r="H35" s="371">
        <v>102.1</v>
      </c>
      <c r="I35" s="62" t="s">
        <v>226</v>
      </c>
    </row>
    <row r="36" spans="1:11" ht="27" customHeight="1" x14ac:dyDescent="0.3">
      <c r="A36" s="14"/>
      <c r="B36" s="242" t="s">
        <v>24</v>
      </c>
      <c r="C36" s="245" t="s">
        <v>220</v>
      </c>
      <c r="D36" s="366">
        <v>91.7</v>
      </c>
      <c r="E36" s="365">
        <v>100.882533</v>
      </c>
      <c r="F36" s="365">
        <v>158.4</v>
      </c>
      <c r="G36" s="365">
        <v>73.286507999999998</v>
      </c>
      <c r="H36" s="371" t="s">
        <v>231</v>
      </c>
      <c r="I36" s="62" t="s">
        <v>280</v>
      </c>
      <c r="K36" s="2" t="s">
        <v>231</v>
      </c>
    </row>
    <row r="37" spans="1:11" ht="12.9" customHeight="1" x14ac:dyDescent="0.3">
      <c r="A37" s="14"/>
      <c r="B37" s="242"/>
      <c r="C37" s="302"/>
      <c r="D37" s="174"/>
      <c r="E37" s="229"/>
      <c r="F37" s="229"/>
      <c r="G37" s="229"/>
      <c r="H37" s="229"/>
      <c r="I37" s="62"/>
    </row>
    <row r="38" spans="1:11" ht="12.9" customHeight="1" x14ac:dyDescent="0.3">
      <c r="A38" s="496">
        <v>197</v>
      </c>
      <c r="B38" s="496"/>
      <c r="C38" s="497" t="s">
        <v>472</v>
      </c>
      <c r="D38" s="497"/>
      <c r="E38" s="497"/>
      <c r="F38" s="497"/>
      <c r="G38" s="497"/>
      <c r="H38" s="497"/>
      <c r="I38" s="497"/>
    </row>
    <row r="39" spans="1:11" ht="12.9" customHeight="1" x14ac:dyDescent="0.3">
      <c r="A39" s="14"/>
      <c r="B39" s="242"/>
      <c r="C39" s="302"/>
      <c r="D39" s="174"/>
      <c r="E39" s="229"/>
      <c r="F39" s="229"/>
      <c r="G39" s="229"/>
      <c r="H39" s="229"/>
      <c r="I39" s="62"/>
    </row>
    <row r="40" spans="1:11" ht="12.9" customHeight="1" x14ac:dyDescent="0.3">
      <c r="A40" s="14"/>
      <c r="B40" s="242"/>
      <c r="C40" s="302"/>
      <c r="D40" s="174"/>
      <c r="E40" s="229"/>
      <c r="F40" s="229"/>
      <c r="G40" s="229"/>
      <c r="H40" s="229"/>
      <c r="I40" s="62"/>
    </row>
    <row r="41" spans="1:11" ht="12.9" customHeight="1" x14ac:dyDescent="0.3">
      <c r="A41" s="14"/>
      <c r="B41" s="242"/>
      <c r="C41" s="302"/>
      <c r="D41" s="174"/>
      <c r="E41" s="229"/>
      <c r="F41" s="229"/>
      <c r="G41" s="229"/>
      <c r="H41" s="229"/>
      <c r="I41" s="62"/>
    </row>
    <row r="42" spans="1:11" ht="12.9" customHeight="1" x14ac:dyDescent="0.3">
      <c r="A42" s="11"/>
      <c r="B42" s="11"/>
      <c r="C42" s="11"/>
    </row>
    <row r="43" spans="1:11" ht="12.9" customHeight="1" x14ac:dyDescent="0.3">
      <c r="A43" s="11"/>
      <c r="B43" s="11"/>
      <c r="C43" s="11"/>
    </row>
    <row r="44" spans="1:11" ht="12.9" customHeight="1" x14ac:dyDescent="0.3"/>
    <row r="45" spans="1:11" ht="12.9" customHeight="1" x14ac:dyDescent="0.3"/>
    <row r="46" spans="1:11" ht="12.9" customHeight="1" x14ac:dyDescent="0.3"/>
    <row r="47" spans="1:11" ht="12.9" customHeight="1" x14ac:dyDescent="0.3"/>
    <row r="48" spans="1:11" ht="12.9" customHeight="1" x14ac:dyDescent="0.3"/>
    <row r="49" ht="12.9" customHeight="1" x14ac:dyDescent="0.3"/>
    <row r="50" ht="12.9" customHeight="1" x14ac:dyDescent="0.3"/>
    <row r="51" ht="12.9" customHeight="1" x14ac:dyDescent="0.3"/>
    <row r="52" ht="12.9" customHeight="1" x14ac:dyDescent="0.3"/>
    <row r="53" ht="12.9" customHeight="1" x14ac:dyDescent="0.3"/>
    <row r="54" ht="12.9" customHeight="1" x14ac:dyDescent="0.3"/>
    <row r="55" ht="12.9" customHeight="1" x14ac:dyDescent="0.3"/>
    <row r="56" ht="12.9" customHeight="1" x14ac:dyDescent="0.3"/>
    <row r="57" ht="12.9" customHeight="1" x14ac:dyDescent="0.3"/>
    <row r="58" ht="12.9" customHeight="1" x14ac:dyDescent="0.3"/>
    <row r="59" ht="12.9" customHeight="1" x14ac:dyDescent="0.3"/>
    <row r="60" ht="12.9" customHeight="1" x14ac:dyDescent="0.3"/>
    <row r="61" ht="12.9" customHeight="1" x14ac:dyDescent="0.3"/>
    <row r="62" ht="12.9" customHeight="1" x14ac:dyDescent="0.3"/>
    <row r="63" ht="12.9" customHeight="1" x14ac:dyDescent="0.3"/>
    <row r="64" ht="12.9" customHeight="1" x14ac:dyDescent="0.3"/>
    <row r="65" ht="12.9" customHeight="1" x14ac:dyDescent="0.3"/>
    <row r="66" ht="12.9" customHeight="1" x14ac:dyDescent="0.3"/>
    <row r="67" ht="12.9" customHeight="1" x14ac:dyDescent="0.3"/>
    <row r="68" ht="12.9" customHeight="1" x14ac:dyDescent="0.3"/>
    <row r="69" ht="12.9" customHeight="1" x14ac:dyDescent="0.3"/>
    <row r="70" ht="12.9" customHeight="1" x14ac:dyDescent="0.3"/>
    <row r="71" ht="12.9" customHeight="1" x14ac:dyDescent="0.3"/>
    <row r="72" ht="12.9" customHeight="1" x14ac:dyDescent="0.3"/>
    <row r="73" ht="12.9" customHeight="1" x14ac:dyDescent="0.3"/>
    <row r="74" ht="12.9" customHeight="1" x14ac:dyDescent="0.3"/>
    <row r="75" ht="12.9" customHeight="1" x14ac:dyDescent="0.3"/>
    <row r="76" ht="12.9" customHeight="1" x14ac:dyDescent="0.3"/>
    <row r="77" ht="12.9" customHeight="1" x14ac:dyDescent="0.3"/>
    <row r="78" ht="12.9" customHeight="1" x14ac:dyDescent="0.3"/>
    <row r="79" ht="12.9" customHeight="1" x14ac:dyDescent="0.3"/>
    <row r="80" ht="12.9" customHeight="1" x14ac:dyDescent="0.3"/>
    <row r="81" ht="12.9" customHeight="1" x14ac:dyDescent="0.3"/>
    <row r="82" ht="12.9" customHeight="1" x14ac:dyDescent="0.3"/>
    <row r="83" ht="12.9" customHeight="1" x14ac:dyDescent="0.3"/>
    <row r="84" ht="12.9" customHeight="1" x14ac:dyDescent="0.3"/>
    <row r="85" ht="12.9" customHeight="1" x14ac:dyDescent="0.3"/>
    <row r="86" ht="12.9" customHeight="1" x14ac:dyDescent="0.3"/>
  </sheetData>
  <mergeCells count="11">
    <mergeCell ref="A4:I4"/>
    <mergeCell ref="A5:I5"/>
    <mergeCell ref="A1:I1"/>
    <mergeCell ref="A2:I2"/>
    <mergeCell ref="E7:E8"/>
    <mergeCell ref="A38:B38"/>
    <mergeCell ref="C38:I38"/>
    <mergeCell ref="F7:F8"/>
    <mergeCell ref="D7:D8"/>
    <mergeCell ref="H7:H8"/>
    <mergeCell ref="G7:G8"/>
  </mergeCells>
  <phoneticPr fontId="20" type="noConversion"/>
  <pageMargins left="0.78740157480314965" right="0.78740157480314965" top="0.98425196850393704" bottom="0.98425196850393704" header="0" footer="0.78740157480314965"/>
  <pageSetup paperSize="13"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1"/>
  <sheetViews>
    <sheetView topLeftCell="A73" zoomScaleNormal="100" workbookViewId="0">
      <selection activeCell="P27" sqref="P27"/>
    </sheetView>
  </sheetViews>
  <sheetFormatPr defaultColWidth="8.88671875" defaultRowHeight="13.2" x14ac:dyDescent="0.3"/>
  <cols>
    <col min="1" max="1" width="3" style="1" customWidth="1"/>
    <col min="2" max="2" width="2.109375" style="1" customWidth="1"/>
    <col min="3" max="3" width="20.6640625" style="1" customWidth="1"/>
    <col min="4" max="8" width="7" style="1" customWidth="1"/>
    <col min="9" max="9" width="20.6640625" style="1" customWidth="1"/>
    <col min="10" max="16384" width="8.88671875" style="1"/>
  </cols>
  <sheetData>
    <row r="1" spans="1:9" ht="12.9" customHeight="1" x14ac:dyDescent="0.3">
      <c r="A1" s="29" t="s">
        <v>46</v>
      </c>
      <c r="B1" s="2"/>
      <c r="C1" s="2"/>
      <c r="D1" s="2"/>
      <c r="E1" s="2"/>
      <c r="F1" s="2"/>
      <c r="G1" s="2"/>
      <c r="H1" s="2"/>
      <c r="I1" s="2"/>
    </row>
    <row r="2" spans="1:9" ht="12.9" customHeight="1" x14ac:dyDescent="0.3">
      <c r="A2" s="30" t="s">
        <v>47</v>
      </c>
      <c r="B2" s="2"/>
      <c r="C2" s="2"/>
      <c r="D2" s="2"/>
      <c r="E2" s="2"/>
      <c r="F2" s="2"/>
      <c r="G2" s="2"/>
      <c r="H2" s="2"/>
      <c r="I2" s="2"/>
    </row>
    <row r="3" spans="1:9" ht="12.9" customHeight="1" x14ac:dyDescent="0.3">
      <c r="A3" s="2"/>
      <c r="B3" s="2"/>
      <c r="C3" s="2"/>
      <c r="D3" s="2"/>
      <c r="E3" s="2"/>
      <c r="F3" s="2"/>
      <c r="G3" s="2"/>
      <c r="H3" s="2"/>
      <c r="I3" s="2"/>
    </row>
    <row r="4" spans="1:9" ht="12.9" customHeight="1" x14ac:dyDescent="0.3">
      <c r="A4" s="504" t="s">
        <v>414</v>
      </c>
      <c r="B4" s="504"/>
      <c r="C4" s="504"/>
      <c r="D4" s="504"/>
      <c r="E4" s="504"/>
      <c r="F4" s="504"/>
      <c r="G4" s="504"/>
      <c r="H4" s="504"/>
      <c r="I4" s="504"/>
    </row>
    <row r="5" spans="1:9" ht="12.9" customHeight="1" x14ac:dyDescent="0.3">
      <c r="A5" s="493" t="s">
        <v>415</v>
      </c>
      <c r="B5" s="493"/>
      <c r="C5" s="493"/>
      <c r="D5" s="493"/>
      <c r="E5" s="493"/>
      <c r="F5" s="493"/>
      <c r="G5" s="493"/>
      <c r="H5" s="493"/>
      <c r="I5" s="493"/>
    </row>
    <row r="6" spans="1:9" ht="9.9" customHeight="1" thickBot="1" x14ac:dyDescent="0.35">
      <c r="A6" s="261"/>
      <c r="B6" s="261"/>
      <c r="C6" s="261"/>
      <c r="D6" s="2"/>
      <c r="E6" s="2"/>
      <c r="F6" s="2"/>
      <c r="G6" s="2"/>
      <c r="H6" s="2"/>
    </row>
    <row r="7" spans="1:9" ht="12.9" customHeight="1" thickTop="1" x14ac:dyDescent="0.3">
      <c r="A7" s="69"/>
      <c r="B7" s="55"/>
      <c r="C7" s="31"/>
      <c r="D7" s="498" t="s">
        <v>392</v>
      </c>
      <c r="E7" s="498" t="s">
        <v>394</v>
      </c>
      <c r="F7" s="498" t="s">
        <v>451</v>
      </c>
      <c r="G7" s="500" t="s">
        <v>452</v>
      </c>
      <c r="H7" s="500" t="s">
        <v>470</v>
      </c>
      <c r="I7" s="157"/>
    </row>
    <row r="8" spans="1:9" ht="12.9" customHeight="1" x14ac:dyDescent="0.3">
      <c r="A8" s="70"/>
      <c r="B8" s="6"/>
      <c r="C8" s="7"/>
      <c r="D8" s="499"/>
      <c r="E8" s="499"/>
      <c r="F8" s="499"/>
      <c r="G8" s="501"/>
      <c r="H8" s="501"/>
      <c r="I8" s="158"/>
    </row>
    <row r="9" spans="1:9" ht="9.9" customHeight="1" x14ac:dyDescent="0.3">
      <c r="A9" s="2"/>
      <c r="B9" s="2"/>
      <c r="C9" s="34"/>
      <c r="D9" s="2"/>
      <c r="E9" s="2"/>
      <c r="F9" s="2"/>
      <c r="G9" s="2"/>
      <c r="H9" s="34"/>
      <c r="I9" s="2"/>
    </row>
    <row r="10" spans="1:9" ht="12.9" customHeight="1" x14ac:dyDescent="0.3">
      <c r="A10" s="14"/>
      <c r="B10" s="242" t="s">
        <v>25</v>
      </c>
      <c r="C10" s="245" t="s">
        <v>178</v>
      </c>
      <c r="D10" s="229">
        <v>100.7</v>
      </c>
      <c r="E10" s="229">
        <v>106.416326</v>
      </c>
      <c r="F10" s="229">
        <v>78.900000000000006</v>
      </c>
      <c r="G10" s="229">
        <v>114.16480199999999</v>
      </c>
      <c r="H10" s="228">
        <v>101.4</v>
      </c>
      <c r="I10" s="64" t="s">
        <v>179</v>
      </c>
    </row>
    <row r="11" spans="1:9" ht="12.9" customHeight="1" x14ac:dyDescent="0.3">
      <c r="A11" s="65"/>
      <c r="B11" s="244" t="s">
        <v>26</v>
      </c>
      <c r="C11" s="245" t="s">
        <v>221</v>
      </c>
      <c r="D11" s="229">
        <v>124.7</v>
      </c>
      <c r="E11" s="229">
        <v>125.100877</v>
      </c>
      <c r="F11" s="229">
        <v>98</v>
      </c>
      <c r="G11" s="229">
        <v>108.593856</v>
      </c>
      <c r="H11" s="228">
        <v>105.1</v>
      </c>
      <c r="I11" s="64" t="s">
        <v>228</v>
      </c>
    </row>
    <row r="12" spans="1:9" ht="28.5" customHeight="1" x14ac:dyDescent="0.3">
      <c r="A12" s="14"/>
      <c r="B12" s="242" t="s">
        <v>27</v>
      </c>
      <c r="C12" s="243" t="s">
        <v>222</v>
      </c>
      <c r="D12" s="229">
        <v>106.3</v>
      </c>
      <c r="E12" s="229">
        <v>90.228137000000004</v>
      </c>
      <c r="F12" s="229">
        <v>99.6</v>
      </c>
      <c r="G12" s="229">
        <v>96.874503000000004</v>
      </c>
      <c r="H12" s="228">
        <v>101.2</v>
      </c>
      <c r="I12" s="62" t="s">
        <v>285</v>
      </c>
    </row>
    <row r="13" spans="1:9" ht="57" customHeight="1" x14ac:dyDescent="0.3">
      <c r="A13" s="24" t="s">
        <v>1</v>
      </c>
      <c r="B13" s="247"/>
      <c r="C13" s="248" t="s">
        <v>281</v>
      </c>
      <c r="D13" s="229">
        <v>106.1</v>
      </c>
      <c r="E13" s="229">
        <v>94.946743999999995</v>
      </c>
      <c r="F13" s="229">
        <v>94.3</v>
      </c>
      <c r="G13" s="229">
        <v>108.418012</v>
      </c>
      <c r="H13" s="228">
        <v>88.3</v>
      </c>
      <c r="I13" s="68" t="s">
        <v>318</v>
      </c>
    </row>
    <row r="14" spans="1:9" ht="44.25" customHeight="1" x14ac:dyDescent="0.3">
      <c r="A14" s="11"/>
      <c r="B14" s="242" t="s">
        <v>28</v>
      </c>
      <c r="C14" s="249" t="s">
        <v>275</v>
      </c>
      <c r="D14" s="229">
        <v>106.1</v>
      </c>
      <c r="E14" s="229">
        <v>94.946743999999995</v>
      </c>
      <c r="F14" s="229">
        <v>94.3</v>
      </c>
      <c r="G14" s="229">
        <v>108.418012</v>
      </c>
      <c r="H14" s="228">
        <v>88.3</v>
      </c>
      <c r="I14" s="60" t="s">
        <v>318</v>
      </c>
    </row>
    <row r="15" spans="1:9" ht="12.9" customHeight="1" x14ac:dyDescent="0.3">
      <c r="A15" s="11"/>
      <c r="B15" s="49"/>
      <c r="C15" s="50"/>
      <c r="D15" s="2"/>
      <c r="E15" s="2"/>
      <c r="F15" s="2"/>
      <c r="G15" s="2"/>
      <c r="H15" s="2"/>
    </row>
    <row r="16" spans="1:9" ht="12.9" customHeight="1" x14ac:dyDescent="0.3">
      <c r="A16" s="11"/>
      <c r="B16" s="26" t="s">
        <v>31</v>
      </c>
      <c r="C16" s="490" t="s">
        <v>284</v>
      </c>
      <c r="D16" s="490"/>
      <c r="E16" s="490"/>
      <c r="F16" s="490"/>
      <c r="G16" s="2"/>
      <c r="H16" s="2"/>
    </row>
    <row r="17" spans="1:11" ht="12.9" customHeight="1" x14ac:dyDescent="0.3">
      <c r="A17" s="16"/>
      <c r="B17" s="54"/>
      <c r="C17" s="15" t="s">
        <v>321</v>
      </c>
      <c r="D17" s="2"/>
      <c r="E17" s="2"/>
      <c r="F17" s="2"/>
      <c r="G17" s="2"/>
      <c r="H17" s="2"/>
    </row>
    <row r="18" spans="1:11" ht="12.9" customHeight="1" x14ac:dyDescent="0.3">
      <c r="A18" s="2"/>
      <c r="B18" s="2"/>
      <c r="C18" s="2"/>
      <c r="D18" s="2"/>
      <c r="E18" s="2"/>
      <c r="F18" s="2"/>
      <c r="G18" s="2"/>
      <c r="H18" s="2"/>
      <c r="I18" s="2"/>
    </row>
    <row r="19" spans="1:11" ht="12.9" customHeight="1" x14ac:dyDescent="0.3">
      <c r="A19" s="2"/>
      <c r="B19" s="2"/>
      <c r="C19" s="2"/>
      <c r="D19" s="2"/>
      <c r="E19" s="2"/>
      <c r="F19" s="2"/>
      <c r="G19" s="2"/>
      <c r="H19" s="2"/>
      <c r="I19" s="2"/>
    </row>
    <row r="20" spans="1:11" ht="12.9" customHeight="1" x14ac:dyDescent="0.3">
      <c r="A20" s="492" t="s">
        <v>309</v>
      </c>
      <c r="B20" s="492"/>
      <c r="C20" s="492"/>
      <c r="D20" s="492"/>
      <c r="E20" s="492"/>
      <c r="F20" s="492"/>
      <c r="G20" s="492"/>
      <c r="H20" s="492"/>
      <c r="I20" s="492"/>
    </row>
    <row r="21" spans="1:11" ht="12.9" customHeight="1" x14ac:dyDescent="0.3">
      <c r="A21" s="493" t="s">
        <v>342</v>
      </c>
      <c r="B21" s="493"/>
      <c r="C21" s="493"/>
      <c r="D21" s="493"/>
      <c r="E21" s="493"/>
      <c r="F21" s="493"/>
      <c r="G21" s="493"/>
      <c r="H21" s="493"/>
      <c r="I21" s="493"/>
    </row>
    <row r="22" spans="1:11" ht="12.9" customHeight="1" thickBot="1" x14ac:dyDescent="0.35">
      <c r="A22" s="261"/>
      <c r="B22" s="261"/>
      <c r="C22" s="261"/>
      <c r="D22" s="2"/>
      <c r="E22" s="2"/>
      <c r="F22" s="2"/>
      <c r="G22" s="2"/>
      <c r="H22" s="2"/>
      <c r="I22" s="225" t="s">
        <v>371</v>
      </c>
    </row>
    <row r="23" spans="1:11" ht="24.6" customHeight="1" thickTop="1" x14ac:dyDescent="0.3">
      <c r="A23" s="71"/>
      <c r="B23" s="71"/>
      <c r="C23" s="71"/>
      <c r="D23" s="72">
        <v>2018</v>
      </c>
      <c r="E23" s="72">
        <v>2019</v>
      </c>
      <c r="F23" s="208">
        <v>2020</v>
      </c>
      <c r="G23" s="72">
        <v>2021</v>
      </c>
      <c r="H23" s="72">
        <v>2022</v>
      </c>
      <c r="I23" s="301"/>
    </row>
    <row r="24" spans="1:11" ht="9.9" customHeight="1" x14ac:dyDescent="0.3">
      <c r="A24" s="261"/>
      <c r="B24" s="261"/>
      <c r="C24" s="437"/>
      <c r="D24" s="10"/>
      <c r="E24" s="10"/>
      <c r="F24" s="10"/>
      <c r="G24" s="4"/>
      <c r="H24" s="34"/>
      <c r="I24" s="223"/>
    </row>
    <row r="25" spans="1:11" ht="13.5" customHeight="1" x14ac:dyDescent="0.3">
      <c r="A25" s="11"/>
      <c r="B25" s="11"/>
      <c r="C25" s="240" t="s">
        <v>244</v>
      </c>
      <c r="D25" s="174">
        <v>107.38536399999998</v>
      </c>
      <c r="E25" s="230">
        <v>104.44</v>
      </c>
      <c r="F25" s="230">
        <v>97.9</v>
      </c>
      <c r="G25" s="230">
        <v>107.4</v>
      </c>
      <c r="H25" s="231">
        <v>108.7</v>
      </c>
      <c r="I25" s="35" t="s">
        <v>249</v>
      </c>
    </row>
    <row r="26" spans="1:11" ht="13.5" customHeight="1" x14ac:dyDescent="0.3">
      <c r="A26" s="16" t="s">
        <v>2</v>
      </c>
      <c r="B26" s="17"/>
      <c r="C26" s="241" t="s">
        <v>263</v>
      </c>
      <c r="D26" s="174">
        <v>115.32024425000002</v>
      </c>
      <c r="E26" s="232">
        <v>111.49</v>
      </c>
      <c r="F26" s="232">
        <v>109.8</v>
      </c>
      <c r="G26" s="232">
        <v>100.3</v>
      </c>
      <c r="H26" s="233">
        <v>94.2</v>
      </c>
      <c r="I26" s="33" t="s">
        <v>264</v>
      </c>
      <c r="J26" s="440"/>
    </row>
    <row r="27" spans="1:11" ht="13.5" customHeight="1" x14ac:dyDescent="0.3">
      <c r="A27" s="16"/>
      <c r="B27" s="49" t="s">
        <v>3</v>
      </c>
      <c r="C27" s="418" t="s">
        <v>200</v>
      </c>
      <c r="D27" s="174">
        <v>114.99061033333334</v>
      </c>
      <c r="E27" s="232">
        <v>109.7</v>
      </c>
      <c r="F27" s="232">
        <v>104.8</v>
      </c>
      <c r="G27" s="232">
        <v>93.4</v>
      </c>
      <c r="H27" s="233">
        <v>87.4</v>
      </c>
      <c r="I27" s="56" t="s">
        <v>50</v>
      </c>
      <c r="J27" s="440"/>
    </row>
    <row r="28" spans="1:11" ht="13.5" customHeight="1" x14ac:dyDescent="0.3">
      <c r="A28" s="16"/>
      <c r="B28" s="49" t="s">
        <v>4</v>
      </c>
      <c r="C28" s="243" t="s">
        <v>201</v>
      </c>
      <c r="D28" s="174">
        <v>104.76909616666666</v>
      </c>
      <c r="E28" s="232">
        <v>105.74</v>
      </c>
      <c r="F28" s="232">
        <v>120.3</v>
      </c>
      <c r="G28" s="232">
        <v>117.6</v>
      </c>
      <c r="H28" s="233">
        <v>98</v>
      </c>
      <c r="I28" s="56" t="s">
        <v>229</v>
      </c>
      <c r="J28" s="440"/>
    </row>
    <row r="29" spans="1:11" ht="13.5" customHeight="1" x14ac:dyDescent="0.3">
      <c r="A29" s="11"/>
      <c r="B29" s="49" t="s">
        <v>5</v>
      </c>
      <c r="C29" s="243" t="s">
        <v>202</v>
      </c>
      <c r="D29" s="174">
        <v>116.14452575</v>
      </c>
      <c r="E29" s="232">
        <v>119.86</v>
      </c>
      <c r="F29" s="232">
        <v>133.5</v>
      </c>
      <c r="G29" s="232">
        <v>133.4</v>
      </c>
      <c r="H29" s="233">
        <v>130.30000000000001</v>
      </c>
      <c r="I29" s="56" t="s">
        <v>230</v>
      </c>
    </row>
    <row r="30" spans="1:11" ht="13.5" customHeight="1" x14ac:dyDescent="0.3">
      <c r="A30" s="427" t="s">
        <v>0</v>
      </c>
      <c r="B30" s="11"/>
      <c r="C30" s="419" t="s">
        <v>265</v>
      </c>
      <c r="D30" s="174">
        <v>107.22674500000001</v>
      </c>
      <c r="E30" s="232">
        <v>104.86</v>
      </c>
      <c r="F30" s="232">
        <v>97.5</v>
      </c>
      <c r="G30" s="232">
        <v>109.8</v>
      </c>
      <c r="H30" s="233">
        <v>114.9</v>
      </c>
      <c r="I30" s="33" t="s">
        <v>266</v>
      </c>
      <c r="K30" s="441"/>
    </row>
    <row r="31" spans="1:11" ht="27.75" customHeight="1" x14ac:dyDescent="0.3">
      <c r="A31" s="16"/>
      <c r="B31" s="49" t="s">
        <v>6</v>
      </c>
      <c r="C31" s="243" t="s">
        <v>203</v>
      </c>
      <c r="D31" s="174">
        <v>102.50991158333333</v>
      </c>
      <c r="E31" s="232">
        <v>106.81</v>
      </c>
      <c r="F31" s="232">
        <v>105.7</v>
      </c>
      <c r="G31" s="232">
        <v>109.6</v>
      </c>
      <c r="H31" s="233">
        <v>117.4</v>
      </c>
      <c r="I31" s="303" t="s">
        <v>267</v>
      </c>
      <c r="K31" s="441"/>
    </row>
    <row r="32" spans="1:11" ht="13.5" customHeight="1" x14ac:dyDescent="0.3">
      <c r="A32" s="11"/>
      <c r="B32" s="57" t="s">
        <v>7</v>
      </c>
      <c r="C32" s="245" t="s">
        <v>204</v>
      </c>
      <c r="D32" s="174">
        <v>106.60283391666667</v>
      </c>
      <c r="E32" s="232">
        <v>106.48</v>
      </c>
      <c r="F32" s="232">
        <v>95.9</v>
      </c>
      <c r="G32" s="232">
        <v>96.1</v>
      </c>
      <c r="H32" s="233">
        <v>93.7</v>
      </c>
      <c r="I32" s="37" t="s">
        <v>93</v>
      </c>
      <c r="K32" s="441"/>
    </row>
    <row r="33" spans="1:11" ht="13.5" customHeight="1" x14ac:dyDescent="0.3">
      <c r="A33" s="11"/>
      <c r="B33" s="57" t="s">
        <v>8</v>
      </c>
      <c r="C33" s="245" t="s">
        <v>205</v>
      </c>
      <c r="D33" s="174">
        <v>47.147792333333335</v>
      </c>
      <c r="E33" s="232">
        <v>36.47</v>
      </c>
      <c r="F33" s="232">
        <v>20</v>
      </c>
      <c r="G33" s="232">
        <v>18.100000000000001</v>
      </c>
      <c r="H33" s="233">
        <v>2.1</v>
      </c>
      <c r="I33" s="37" t="s">
        <v>268</v>
      </c>
      <c r="K33" s="441"/>
    </row>
    <row r="34" spans="1:11" ht="13.5" customHeight="1" x14ac:dyDescent="0.3">
      <c r="A34" s="41"/>
      <c r="B34" s="57" t="s">
        <v>9</v>
      </c>
      <c r="C34" s="245" t="s">
        <v>206</v>
      </c>
      <c r="D34" s="174">
        <v>102.39401125000001</v>
      </c>
      <c r="E34" s="232">
        <v>62.8</v>
      </c>
      <c r="F34" s="232">
        <v>49</v>
      </c>
      <c r="G34" s="232">
        <v>57</v>
      </c>
      <c r="H34" s="233">
        <v>39.200000000000003</v>
      </c>
      <c r="I34" s="37" t="s">
        <v>107</v>
      </c>
      <c r="K34" s="441"/>
    </row>
    <row r="35" spans="1:11" ht="13.5" customHeight="1" x14ac:dyDescent="0.3">
      <c r="A35" s="41"/>
      <c r="B35" s="57" t="s">
        <v>10</v>
      </c>
      <c r="C35" s="58" t="s">
        <v>207</v>
      </c>
      <c r="D35" s="174">
        <v>112.61775891666666</v>
      </c>
      <c r="E35" s="232">
        <v>131.13999999999999</v>
      </c>
      <c r="F35" s="232">
        <v>117.4</v>
      </c>
      <c r="G35" s="232">
        <v>100.2</v>
      </c>
      <c r="H35" s="233">
        <v>109.7</v>
      </c>
      <c r="I35" s="37" t="s">
        <v>269</v>
      </c>
      <c r="K35" s="441"/>
    </row>
    <row r="36" spans="1:11" ht="26.4" x14ac:dyDescent="0.3">
      <c r="A36" s="16"/>
      <c r="B36" s="49" t="s">
        <v>11</v>
      </c>
      <c r="C36" s="243" t="s">
        <v>208</v>
      </c>
      <c r="D36" s="174">
        <v>102.03482608333333</v>
      </c>
      <c r="E36" s="232">
        <v>94.7</v>
      </c>
      <c r="F36" s="232">
        <v>77.400000000000006</v>
      </c>
      <c r="G36" s="232">
        <v>72</v>
      </c>
      <c r="H36" s="233">
        <v>75.599999999999994</v>
      </c>
      <c r="I36" s="59" t="s">
        <v>276</v>
      </c>
      <c r="K36" s="441"/>
    </row>
    <row r="37" spans="1:11" ht="55.5" customHeight="1" x14ac:dyDescent="0.3">
      <c r="A37" s="16"/>
      <c r="B37" s="49" t="s">
        <v>12</v>
      </c>
      <c r="C37" s="243" t="s">
        <v>270</v>
      </c>
      <c r="D37" s="174">
        <v>97.572423000000001</v>
      </c>
      <c r="E37" s="232">
        <v>87.71</v>
      </c>
      <c r="F37" s="232">
        <v>79</v>
      </c>
      <c r="G37" s="232">
        <v>88.5</v>
      </c>
      <c r="H37" s="233">
        <v>91.4</v>
      </c>
      <c r="I37" s="60" t="s">
        <v>277</v>
      </c>
      <c r="K37" s="442"/>
    </row>
    <row r="38" spans="1:11" ht="28.5" customHeight="1" x14ac:dyDescent="0.3">
      <c r="A38" s="16"/>
      <c r="B38" s="57" t="s">
        <v>13</v>
      </c>
      <c r="C38" s="245" t="s">
        <v>209</v>
      </c>
      <c r="D38" s="174">
        <v>95.658978500000003</v>
      </c>
      <c r="E38" s="232">
        <v>86.92</v>
      </c>
      <c r="F38" s="232">
        <v>95</v>
      </c>
      <c r="G38" s="232">
        <v>107.4</v>
      </c>
      <c r="H38" s="233">
        <v>103.3</v>
      </c>
      <c r="I38" s="67" t="s">
        <v>322</v>
      </c>
      <c r="K38" s="442"/>
    </row>
    <row r="39" spans="1:11" ht="26.4" customHeight="1" x14ac:dyDescent="0.3">
      <c r="A39" s="11"/>
      <c r="B39" s="49" t="s">
        <v>14</v>
      </c>
      <c r="C39" s="243" t="s">
        <v>210</v>
      </c>
      <c r="D39" s="174">
        <v>119.29070125</v>
      </c>
      <c r="E39" s="232">
        <v>119.21</v>
      </c>
      <c r="F39" s="232">
        <v>99.1</v>
      </c>
      <c r="G39" s="232">
        <v>116.3</v>
      </c>
      <c r="H39" s="233">
        <v>134.30000000000001</v>
      </c>
      <c r="I39" s="59" t="s">
        <v>271</v>
      </c>
      <c r="K39" s="442"/>
    </row>
    <row r="40" spans="1:11" ht="26.4" customHeight="1" x14ac:dyDescent="0.3">
      <c r="A40" s="11"/>
      <c r="B40" s="49" t="s">
        <v>15</v>
      </c>
      <c r="C40" s="243" t="s">
        <v>211</v>
      </c>
      <c r="D40" s="174">
        <v>103.4807918333333</v>
      </c>
      <c r="E40" s="232">
        <v>98.89</v>
      </c>
      <c r="F40" s="232">
        <v>85</v>
      </c>
      <c r="G40" s="232">
        <v>105.4</v>
      </c>
      <c r="H40" s="233">
        <v>90.2</v>
      </c>
      <c r="I40" s="61" t="s">
        <v>223</v>
      </c>
      <c r="K40" s="442"/>
    </row>
    <row r="41" spans="1:11" ht="12.9" customHeight="1" x14ac:dyDescent="0.3">
      <c r="A41" s="11"/>
      <c r="B41" s="49"/>
      <c r="C41" s="50"/>
      <c r="D41" s="174"/>
      <c r="E41" s="232"/>
      <c r="F41" s="232"/>
      <c r="G41" s="232"/>
      <c r="H41" s="232"/>
      <c r="I41" s="61"/>
      <c r="K41" s="442"/>
    </row>
    <row r="42" spans="1:11" ht="12.9" customHeight="1" x14ac:dyDescent="0.3">
      <c r="A42" s="496">
        <v>198</v>
      </c>
      <c r="B42" s="496"/>
      <c r="C42" s="497" t="s">
        <v>454</v>
      </c>
      <c r="D42" s="497"/>
      <c r="E42" s="497"/>
      <c r="F42" s="497"/>
      <c r="G42" s="497"/>
      <c r="H42" s="497"/>
      <c r="I42" s="497"/>
    </row>
    <row r="43" spans="1:11" ht="12.9" customHeight="1" x14ac:dyDescent="0.3">
      <c r="A43" s="29" t="s">
        <v>46</v>
      </c>
      <c r="B43" s="49"/>
      <c r="C43" s="50"/>
      <c r="D43" s="174"/>
      <c r="E43" s="232"/>
      <c r="F43" s="232"/>
      <c r="G43" s="232"/>
      <c r="H43" s="232"/>
      <c r="I43" s="61"/>
    </row>
    <row r="44" spans="1:11" ht="12.9" customHeight="1" x14ac:dyDescent="0.3">
      <c r="A44" s="30" t="s">
        <v>47</v>
      </c>
      <c r="B44" s="49"/>
      <c r="C44" s="50"/>
      <c r="D44" s="174"/>
      <c r="E44" s="232"/>
      <c r="F44" s="232"/>
      <c r="G44" s="232"/>
      <c r="H44" s="232"/>
      <c r="I44" s="61"/>
    </row>
    <row r="45" spans="1:11" ht="12.9" customHeight="1" x14ac:dyDescent="0.3">
      <c r="A45" s="11"/>
      <c r="B45" s="49"/>
      <c r="C45" s="50"/>
      <c r="D45" s="174"/>
      <c r="E45" s="232"/>
      <c r="F45" s="232"/>
      <c r="G45" s="232"/>
      <c r="H45" s="232"/>
      <c r="I45" s="61"/>
    </row>
    <row r="46" spans="1:11" ht="12.9" customHeight="1" x14ac:dyDescent="0.3">
      <c r="A46" s="492" t="s">
        <v>416</v>
      </c>
      <c r="B46" s="492"/>
      <c r="C46" s="492"/>
      <c r="D46" s="492"/>
      <c r="E46" s="492"/>
      <c r="F46" s="492"/>
      <c r="G46" s="492"/>
      <c r="H46" s="492"/>
      <c r="I46" s="492"/>
    </row>
    <row r="47" spans="1:11" ht="12.9" customHeight="1" x14ac:dyDescent="0.3">
      <c r="A47" s="493" t="s">
        <v>417</v>
      </c>
      <c r="B47" s="493"/>
      <c r="C47" s="493"/>
      <c r="D47" s="493"/>
      <c r="E47" s="493"/>
      <c r="F47" s="493"/>
      <c r="G47" s="493"/>
      <c r="H47" s="493"/>
      <c r="I47" s="493"/>
    </row>
    <row r="48" spans="1:11" ht="12.9" customHeight="1" thickBot="1" x14ac:dyDescent="0.35">
      <c r="A48" s="261"/>
      <c r="B48" s="261"/>
      <c r="C48" s="261"/>
      <c r="D48" s="2"/>
      <c r="E48" s="2"/>
      <c r="F48" s="2"/>
      <c r="G48" s="2"/>
      <c r="H48" s="2"/>
      <c r="I48" s="225" t="s">
        <v>371</v>
      </c>
    </row>
    <row r="49" spans="1:10" ht="24.6" customHeight="1" thickTop="1" x14ac:dyDescent="0.3">
      <c r="A49" s="71"/>
      <c r="B49" s="71"/>
      <c r="C49" s="71"/>
      <c r="D49" s="72">
        <v>2018</v>
      </c>
      <c r="E49" s="72">
        <v>2019</v>
      </c>
      <c r="F49" s="208">
        <v>2020</v>
      </c>
      <c r="G49" s="72">
        <v>2021</v>
      </c>
      <c r="H49" s="72">
        <v>2022</v>
      </c>
      <c r="I49" s="301"/>
    </row>
    <row r="50" spans="1:10" ht="9.9" customHeight="1" x14ac:dyDescent="0.3">
      <c r="A50" s="11"/>
      <c r="B50" s="49"/>
      <c r="C50" s="420"/>
      <c r="D50" s="304"/>
      <c r="E50" s="305"/>
      <c r="F50" s="305"/>
      <c r="G50" s="232"/>
      <c r="H50" s="306"/>
      <c r="I50" s="61"/>
    </row>
    <row r="51" spans="1:10" ht="27" customHeight="1" x14ac:dyDescent="0.3">
      <c r="A51" s="11"/>
      <c r="B51" s="49" t="s">
        <v>16</v>
      </c>
      <c r="C51" s="243" t="s">
        <v>212</v>
      </c>
      <c r="D51" s="174">
        <v>111.19908641666667</v>
      </c>
      <c r="E51" s="232">
        <v>103.76</v>
      </c>
      <c r="F51" s="232">
        <v>107.4</v>
      </c>
      <c r="G51" s="232">
        <v>127.6</v>
      </c>
      <c r="H51" s="233">
        <v>134</v>
      </c>
      <c r="I51" s="62" t="s">
        <v>224</v>
      </c>
    </row>
    <row r="52" spans="1:10" ht="39.6" x14ac:dyDescent="0.3">
      <c r="A52" s="11"/>
      <c r="B52" s="49" t="s">
        <v>17</v>
      </c>
      <c r="C52" s="243" t="s">
        <v>213</v>
      </c>
      <c r="D52" s="174">
        <v>125.0656345</v>
      </c>
      <c r="E52" s="232">
        <v>122.69</v>
      </c>
      <c r="F52" s="232">
        <v>120.1</v>
      </c>
      <c r="G52" s="232">
        <v>124.5</v>
      </c>
      <c r="H52" s="233">
        <v>120.8</v>
      </c>
      <c r="I52" s="62" t="s">
        <v>278</v>
      </c>
      <c r="J52" s="443"/>
    </row>
    <row r="53" spans="1:10" ht="26.4" customHeight="1" x14ac:dyDescent="0.3">
      <c r="A53" s="11"/>
      <c r="B53" s="51" t="s">
        <v>30</v>
      </c>
      <c r="C53" s="421" t="s">
        <v>198</v>
      </c>
      <c r="D53" s="174">
        <v>127.99695041666666</v>
      </c>
      <c r="E53" s="232">
        <v>130.94999999999999</v>
      </c>
      <c r="F53" s="232">
        <v>119.3</v>
      </c>
      <c r="G53" s="232">
        <v>142.30000000000001</v>
      </c>
      <c r="H53" s="233">
        <v>151</v>
      </c>
      <c r="I53" s="61" t="s">
        <v>272</v>
      </c>
      <c r="J53" s="443"/>
    </row>
    <row r="54" spans="1:10" ht="26.4" customHeight="1" x14ac:dyDescent="0.3">
      <c r="A54" s="11"/>
      <c r="B54" s="49" t="s">
        <v>18</v>
      </c>
      <c r="C54" s="243" t="s">
        <v>214</v>
      </c>
      <c r="D54" s="174">
        <v>85.655551083333322</v>
      </c>
      <c r="E54" s="232">
        <v>92.42</v>
      </c>
      <c r="F54" s="232">
        <v>93.1</v>
      </c>
      <c r="G54" s="232">
        <v>94.7</v>
      </c>
      <c r="H54" s="233">
        <v>101.2</v>
      </c>
      <c r="I54" s="62" t="s">
        <v>152</v>
      </c>
      <c r="J54" s="443"/>
    </row>
    <row r="55" spans="1:10" ht="13.5" customHeight="1" x14ac:dyDescent="0.3">
      <c r="A55" s="63"/>
      <c r="B55" s="57" t="s">
        <v>19</v>
      </c>
      <c r="C55" s="245" t="s">
        <v>162</v>
      </c>
      <c r="D55" s="174">
        <v>98.873825666666676</v>
      </c>
      <c r="E55" s="232">
        <v>85.98</v>
      </c>
      <c r="F55" s="232">
        <v>69.3</v>
      </c>
      <c r="G55" s="232">
        <v>78.7</v>
      </c>
      <c r="H55" s="233">
        <v>84.1</v>
      </c>
      <c r="I55" s="64" t="s">
        <v>163</v>
      </c>
      <c r="J55" s="443"/>
    </row>
    <row r="56" spans="1:10" ht="41.25" customHeight="1" x14ac:dyDescent="0.3">
      <c r="A56" s="16"/>
      <c r="B56" s="49" t="s">
        <v>20</v>
      </c>
      <c r="C56" s="243" t="s">
        <v>273</v>
      </c>
      <c r="D56" s="174">
        <v>123.16671808333332</v>
      </c>
      <c r="E56" s="232">
        <v>117.85</v>
      </c>
      <c r="F56" s="232">
        <v>121.3</v>
      </c>
      <c r="G56" s="232">
        <v>154.30000000000001</v>
      </c>
      <c r="H56" s="233">
        <v>172.9</v>
      </c>
      <c r="I56" s="62" t="s">
        <v>279</v>
      </c>
      <c r="J56" s="443"/>
    </row>
    <row r="57" spans="1:10" ht="26.4" customHeight="1" x14ac:dyDescent="0.3">
      <c r="A57" s="16"/>
      <c r="B57" s="51" t="s">
        <v>29</v>
      </c>
      <c r="C57" s="421" t="s">
        <v>216</v>
      </c>
      <c r="D57" s="174">
        <v>264.06890824999999</v>
      </c>
      <c r="E57" s="232">
        <v>309.02</v>
      </c>
      <c r="F57" s="232">
        <v>279.10000000000002</v>
      </c>
      <c r="G57" s="232">
        <v>318.7</v>
      </c>
      <c r="H57" s="233">
        <v>293.60000000000002</v>
      </c>
      <c r="I57" s="62" t="s">
        <v>175</v>
      </c>
      <c r="J57" s="443"/>
    </row>
    <row r="58" spans="1:10" ht="27" customHeight="1" x14ac:dyDescent="0.3">
      <c r="A58" s="14"/>
      <c r="B58" s="57" t="s">
        <v>21</v>
      </c>
      <c r="C58" s="245" t="s">
        <v>217</v>
      </c>
      <c r="D58" s="174">
        <v>105.30403250000002</v>
      </c>
      <c r="E58" s="232">
        <v>109.16</v>
      </c>
      <c r="F58" s="232">
        <v>120.3</v>
      </c>
      <c r="G58" s="232">
        <v>138.69999999999999</v>
      </c>
      <c r="H58" s="233">
        <v>145.80000000000001</v>
      </c>
      <c r="I58" s="297" t="s">
        <v>412</v>
      </c>
      <c r="J58" s="443"/>
    </row>
    <row r="59" spans="1:10" ht="27.75" customHeight="1" x14ac:dyDescent="0.3">
      <c r="A59" s="14"/>
      <c r="B59" s="49" t="s">
        <v>22</v>
      </c>
      <c r="C59" s="243" t="s">
        <v>413</v>
      </c>
      <c r="D59" s="174">
        <v>106.34701933333332</v>
      </c>
      <c r="E59" s="232">
        <v>103.24</v>
      </c>
      <c r="F59" s="232">
        <v>94.2</v>
      </c>
      <c r="G59" s="232">
        <v>114.7</v>
      </c>
      <c r="H59" s="233">
        <v>116.9</v>
      </c>
      <c r="I59" s="62" t="s">
        <v>282</v>
      </c>
      <c r="J59" s="443"/>
    </row>
    <row r="60" spans="1:10" ht="26.4" customHeight="1" x14ac:dyDescent="0.3">
      <c r="A60" s="14"/>
      <c r="B60" s="49" t="s">
        <v>23</v>
      </c>
      <c r="C60" s="243" t="s">
        <v>219</v>
      </c>
      <c r="D60" s="174">
        <v>90.872168416666668</v>
      </c>
      <c r="E60" s="232">
        <v>93.59</v>
      </c>
      <c r="F60" s="232">
        <v>67.599999999999994</v>
      </c>
      <c r="G60" s="232">
        <v>84.7</v>
      </c>
      <c r="H60" s="233">
        <v>86.5</v>
      </c>
      <c r="I60" s="62" t="s">
        <v>226</v>
      </c>
    </row>
    <row r="61" spans="1:10" ht="13.5" customHeight="1" x14ac:dyDescent="0.3">
      <c r="A61" s="14"/>
      <c r="B61" s="49" t="s">
        <v>24</v>
      </c>
      <c r="C61" s="243" t="s">
        <v>220</v>
      </c>
      <c r="D61" s="174">
        <v>34.562358749999994</v>
      </c>
      <c r="E61" s="232">
        <v>34.909999999999997</v>
      </c>
      <c r="F61" s="232">
        <v>55.3</v>
      </c>
      <c r="G61" s="232">
        <v>40.5</v>
      </c>
      <c r="H61" s="233" t="s">
        <v>231</v>
      </c>
      <c r="I61" s="62" t="s">
        <v>280</v>
      </c>
    </row>
    <row r="62" spans="1:10" ht="13.5" customHeight="1" x14ac:dyDescent="0.3">
      <c r="A62" s="14"/>
      <c r="B62" s="49" t="s">
        <v>25</v>
      </c>
      <c r="C62" s="245" t="s">
        <v>178</v>
      </c>
      <c r="D62" s="298">
        <v>124.81898041666665</v>
      </c>
      <c r="E62" s="232">
        <v>132.81</v>
      </c>
      <c r="F62" s="232">
        <v>104.8</v>
      </c>
      <c r="G62" s="232">
        <v>119.6</v>
      </c>
      <c r="H62" s="233">
        <v>121.3</v>
      </c>
      <c r="I62" s="64" t="s">
        <v>179</v>
      </c>
      <c r="J62" s="444"/>
    </row>
    <row r="63" spans="1:10" ht="13.5" customHeight="1" x14ac:dyDescent="0.3">
      <c r="A63" s="65"/>
      <c r="B63" s="57" t="s">
        <v>26</v>
      </c>
      <c r="C63" s="245" t="s">
        <v>221</v>
      </c>
      <c r="D63" s="299">
        <v>186.29882491666669</v>
      </c>
      <c r="E63" s="232">
        <v>233.06</v>
      </c>
      <c r="F63" s="232">
        <v>228.3</v>
      </c>
      <c r="G63" s="232">
        <v>247.9</v>
      </c>
      <c r="H63" s="233">
        <v>260.5</v>
      </c>
      <c r="I63" s="64" t="s">
        <v>228</v>
      </c>
      <c r="J63" s="444"/>
    </row>
    <row r="64" spans="1:10" ht="26.4" customHeight="1" x14ac:dyDescent="0.3">
      <c r="A64" s="14"/>
      <c r="B64" s="49" t="s">
        <v>27</v>
      </c>
      <c r="C64" s="243" t="s">
        <v>222</v>
      </c>
      <c r="D64" s="300">
        <v>82.805876166666664</v>
      </c>
      <c r="E64" s="232">
        <v>74.709999999999994</v>
      </c>
      <c r="F64" s="232">
        <v>74.400000000000006</v>
      </c>
      <c r="G64" s="232">
        <v>72.099999999999994</v>
      </c>
      <c r="H64" s="233">
        <v>72.900000000000006</v>
      </c>
      <c r="I64" s="61" t="s">
        <v>285</v>
      </c>
      <c r="J64" s="444"/>
    </row>
    <row r="65" spans="1:10" ht="54" x14ac:dyDescent="0.3">
      <c r="A65" s="24" t="s">
        <v>1</v>
      </c>
      <c r="B65" s="53"/>
      <c r="C65" s="248" t="s">
        <v>281</v>
      </c>
      <c r="D65" s="300">
        <v>104.52152716666666</v>
      </c>
      <c r="E65" s="232">
        <v>99.22</v>
      </c>
      <c r="F65" s="232">
        <v>93.5</v>
      </c>
      <c r="G65" s="232">
        <v>101.4</v>
      </c>
      <c r="H65" s="233">
        <v>89.6</v>
      </c>
      <c r="I65" s="68" t="s">
        <v>318</v>
      </c>
      <c r="J65" s="445"/>
    </row>
    <row r="66" spans="1:10" ht="40.799999999999997" x14ac:dyDescent="0.3">
      <c r="A66" s="11"/>
      <c r="B66" s="49" t="s">
        <v>28</v>
      </c>
      <c r="C66" s="249" t="s">
        <v>275</v>
      </c>
      <c r="D66" s="300">
        <v>104.52152716666666</v>
      </c>
      <c r="E66" s="232">
        <v>99.22</v>
      </c>
      <c r="F66" s="232">
        <v>93.5</v>
      </c>
      <c r="G66" s="232">
        <v>101.4</v>
      </c>
      <c r="H66" s="233">
        <v>89.6</v>
      </c>
      <c r="I66" s="60" t="s">
        <v>318</v>
      </c>
      <c r="J66" s="445"/>
    </row>
    <row r="67" spans="1:10" ht="13.2" customHeight="1" x14ac:dyDescent="0.3">
      <c r="A67" s="11"/>
      <c r="B67" s="49"/>
      <c r="C67" s="50"/>
    </row>
    <row r="68" spans="1:10" ht="13.2" customHeight="1" x14ac:dyDescent="0.3">
      <c r="A68" s="11"/>
      <c r="B68" s="26" t="s">
        <v>31</v>
      </c>
      <c r="C68" s="490" t="s">
        <v>284</v>
      </c>
      <c r="D68" s="490"/>
      <c r="E68" s="490"/>
      <c r="F68" s="490"/>
      <c r="G68" s="2"/>
      <c r="H68" s="2"/>
      <c r="I68" s="2"/>
    </row>
    <row r="69" spans="1:10" ht="13.2" customHeight="1" x14ac:dyDescent="0.3">
      <c r="A69" s="16"/>
      <c r="B69" s="54"/>
      <c r="C69" s="15" t="s">
        <v>321</v>
      </c>
      <c r="D69" s="2"/>
      <c r="E69" s="2"/>
      <c r="F69" s="2"/>
      <c r="G69" s="2"/>
      <c r="H69" s="2"/>
      <c r="I69" s="2"/>
    </row>
    <row r="70" spans="1:10" ht="12.9" customHeight="1" x14ac:dyDescent="0.3">
      <c r="A70" s="16"/>
      <c r="B70" s="54"/>
      <c r="C70" s="15"/>
      <c r="D70" s="2"/>
      <c r="E70" s="2"/>
      <c r="F70" s="2"/>
      <c r="G70" s="2"/>
      <c r="H70" s="2"/>
      <c r="I70" s="2"/>
    </row>
    <row r="71" spans="1:10" ht="12.9" customHeight="1" x14ac:dyDescent="0.3">
      <c r="A71" s="16"/>
      <c r="B71" s="54"/>
      <c r="C71" s="15"/>
      <c r="D71" s="2"/>
      <c r="E71" s="2"/>
      <c r="F71" s="2"/>
      <c r="G71" s="2"/>
      <c r="H71" s="2"/>
      <c r="I71" s="2"/>
    </row>
    <row r="72" spans="1:10" s="147" customFormat="1" ht="12.9" customHeight="1" x14ac:dyDescent="0.3"/>
    <row r="73" spans="1:10" s="147" customFormat="1" ht="12.9" customHeight="1" x14ac:dyDescent="0.3"/>
    <row r="74" spans="1:10" ht="12.9" customHeight="1" x14ac:dyDescent="0.3"/>
    <row r="75" spans="1:10" ht="12.9" customHeight="1" x14ac:dyDescent="0.3"/>
    <row r="76" spans="1:10" ht="12.9" customHeight="1" x14ac:dyDescent="0.3">
      <c r="A76" s="11"/>
      <c r="B76" s="11"/>
      <c r="C76" s="11"/>
      <c r="D76" s="2"/>
      <c r="E76" s="2"/>
      <c r="F76" s="2"/>
      <c r="G76" s="2"/>
      <c r="H76" s="2"/>
      <c r="I76" s="2"/>
    </row>
    <row r="77" spans="1:10" ht="12.9" customHeight="1" x14ac:dyDescent="0.3">
      <c r="A77" s="11"/>
      <c r="B77" s="11"/>
      <c r="C77" s="11"/>
      <c r="D77" s="2"/>
      <c r="E77" s="2"/>
      <c r="F77" s="2"/>
      <c r="G77" s="2"/>
      <c r="H77" s="2"/>
      <c r="I77" s="2"/>
    </row>
    <row r="78" spans="1:10" ht="12.9" customHeight="1" x14ac:dyDescent="0.3">
      <c r="A78" s="11"/>
      <c r="B78" s="11"/>
      <c r="C78" s="11"/>
      <c r="D78" s="2"/>
      <c r="E78" s="2"/>
      <c r="F78" s="2"/>
      <c r="G78" s="2"/>
      <c r="H78" s="2"/>
      <c r="I78" s="2"/>
    </row>
    <row r="79" spans="1:10" ht="12.9" customHeight="1" x14ac:dyDescent="0.3">
      <c r="A79" s="11"/>
      <c r="B79" s="11"/>
      <c r="C79" s="11"/>
      <c r="D79" s="2"/>
      <c r="E79" s="2"/>
      <c r="F79" s="2"/>
      <c r="G79" s="2"/>
      <c r="H79" s="2"/>
      <c r="I79" s="2"/>
    </row>
    <row r="80" spans="1:10" ht="12.9" customHeight="1" x14ac:dyDescent="0.3">
      <c r="A80" s="11"/>
      <c r="B80" s="11"/>
      <c r="C80" s="11"/>
      <c r="D80" s="2"/>
      <c r="E80" s="2"/>
      <c r="F80" s="2"/>
      <c r="G80" s="2"/>
      <c r="H80" s="2"/>
      <c r="I80" s="2"/>
    </row>
    <row r="81" spans="1:9" ht="12.9" customHeight="1" x14ac:dyDescent="0.3">
      <c r="A81" s="496">
        <v>198</v>
      </c>
      <c r="B81" s="496"/>
      <c r="C81" s="497" t="s">
        <v>472</v>
      </c>
      <c r="D81" s="497"/>
      <c r="E81" s="497"/>
      <c r="F81" s="497"/>
      <c r="G81" s="497"/>
      <c r="H81" s="497"/>
      <c r="I81" s="497"/>
    </row>
  </sheetData>
  <mergeCells count="17">
    <mergeCell ref="A81:B81"/>
    <mergeCell ref="C81:I81"/>
    <mergeCell ref="A46:I46"/>
    <mergeCell ref="A47:I47"/>
    <mergeCell ref="C68:F68"/>
    <mergeCell ref="A4:I4"/>
    <mergeCell ref="A5:I5"/>
    <mergeCell ref="D7:D8"/>
    <mergeCell ref="E7:E8"/>
    <mergeCell ref="F7:F8"/>
    <mergeCell ref="H7:H8"/>
    <mergeCell ref="G7:G8"/>
    <mergeCell ref="C16:F16"/>
    <mergeCell ref="A20:I20"/>
    <mergeCell ref="A21:I21"/>
    <mergeCell ref="A42:B42"/>
    <mergeCell ref="C42:I42"/>
  </mergeCells>
  <pageMargins left="0.78740157480314965" right="0.78740157480314965" top="0.98425196850393704" bottom="0.98425196850393704" header="0" footer="0.78740157480314965"/>
  <pageSetup paperSize="13"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3"/>
  <sheetViews>
    <sheetView workbookViewId="0">
      <selection activeCell="I13" sqref="I13"/>
    </sheetView>
  </sheetViews>
  <sheetFormatPr defaultColWidth="9.109375" defaultRowHeight="13.2" x14ac:dyDescent="0.3"/>
  <cols>
    <col min="1" max="1" width="24.109375" style="2" customWidth="1"/>
    <col min="2" max="6" width="8.33203125" style="2" customWidth="1"/>
    <col min="7" max="7" width="22.5546875" style="1" customWidth="1"/>
    <col min="8" max="16384" width="9.109375" style="2"/>
  </cols>
  <sheetData>
    <row r="1" spans="1:16" ht="12.9" customHeight="1" x14ac:dyDescent="0.3">
      <c r="A1" s="29" t="s">
        <v>46</v>
      </c>
    </row>
    <row r="2" spans="1:16" ht="11.25" customHeight="1" x14ac:dyDescent="0.3">
      <c r="A2" s="30" t="s">
        <v>47</v>
      </c>
    </row>
    <row r="3" spans="1:16" s="9" customFormat="1" ht="12.9" customHeight="1" x14ac:dyDescent="0.3">
      <c r="A3" s="492" t="s">
        <v>461</v>
      </c>
      <c r="B3" s="492"/>
      <c r="C3" s="492"/>
      <c r="D3" s="492"/>
      <c r="E3" s="492"/>
      <c r="F3" s="492"/>
      <c r="G3" s="492"/>
    </row>
    <row r="4" spans="1:16" ht="12.9" customHeight="1" x14ac:dyDescent="0.3">
      <c r="A4" s="493" t="s">
        <v>456</v>
      </c>
      <c r="B4" s="493"/>
      <c r="C4" s="493"/>
      <c r="D4" s="493"/>
      <c r="E4" s="493"/>
      <c r="F4" s="493"/>
      <c r="G4" s="493"/>
    </row>
    <row r="5" spans="1:16" ht="5.25" customHeight="1" thickBot="1" x14ac:dyDescent="0.35">
      <c r="A5" s="395"/>
    </row>
    <row r="6" spans="1:16" ht="14.4" customHeight="1" thickTop="1" x14ac:dyDescent="0.3">
      <c r="A6" s="31"/>
      <c r="B6" s="494" t="s">
        <v>392</v>
      </c>
      <c r="C6" s="494" t="s">
        <v>394</v>
      </c>
      <c r="D6" s="494" t="s">
        <v>451</v>
      </c>
      <c r="E6" s="494" t="s">
        <v>452</v>
      </c>
      <c r="F6" s="494" t="s">
        <v>470</v>
      </c>
      <c r="G6" s="157"/>
      <c r="H6" s="4"/>
      <c r="I6" s="5"/>
    </row>
    <row r="7" spans="1:16" ht="14.4" customHeight="1" x14ac:dyDescent="0.3">
      <c r="A7" s="7"/>
      <c r="B7" s="495"/>
      <c r="C7" s="495"/>
      <c r="D7" s="495"/>
      <c r="E7" s="495"/>
      <c r="F7" s="495"/>
      <c r="G7" s="158"/>
      <c r="H7" s="8"/>
    </row>
    <row r="8" spans="1:16" ht="9.9" customHeight="1" x14ac:dyDescent="0.3">
      <c r="A8" s="250"/>
      <c r="B8" s="10"/>
      <c r="C8" s="10"/>
      <c r="D8" s="4"/>
      <c r="E8" s="4"/>
      <c r="F8" s="34"/>
      <c r="H8" s="8"/>
    </row>
    <row r="9" spans="1:16" ht="15" customHeight="1" x14ac:dyDescent="0.3">
      <c r="A9" s="240" t="s">
        <v>244</v>
      </c>
      <c r="B9" s="234">
        <v>107.03</v>
      </c>
      <c r="C9" s="234">
        <v>98.355778999999998</v>
      </c>
      <c r="D9" s="234">
        <v>91.732500000000002</v>
      </c>
      <c r="E9" s="234">
        <v>120.294167</v>
      </c>
      <c r="F9" s="226">
        <v>125.4</v>
      </c>
      <c r="G9" s="35" t="s">
        <v>249</v>
      </c>
    </row>
    <row r="10" spans="1:16" ht="28.2" customHeight="1" x14ac:dyDescent="0.3">
      <c r="A10" s="241" t="s">
        <v>250</v>
      </c>
      <c r="F10" s="398"/>
      <c r="G10" s="36" t="s">
        <v>256</v>
      </c>
      <c r="H10" s="28"/>
      <c r="K10" s="433"/>
      <c r="L10" s="433"/>
      <c r="M10" s="434"/>
      <c r="N10" s="434"/>
      <c r="O10" s="434"/>
      <c r="P10" s="434"/>
    </row>
    <row r="11" spans="1:16" ht="15" customHeight="1" x14ac:dyDescent="0.3">
      <c r="A11" s="252" t="s">
        <v>251</v>
      </c>
      <c r="B11" s="235">
        <v>108.4325</v>
      </c>
      <c r="C11" s="235">
        <v>92.460896000000005</v>
      </c>
      <c r="D11" s="235">
        <v>90.403333000000003</v>
      </c>
      <c r="E11" s="235">
        <v>127.395</v>
      </c>
      <c r="F11" s="238">
        <v>130.121667</v>
      </c>
      <c r="G11" s="44" t="s">
        <v>245</v>
      </c>
      <c r="I11" s="446"/>
      <c r="J11" s="433"/>
      <c r="K11" s="433"/>
      <c r="L11" s="434"/>
      <c r="M11" s="434"/>
      <c r="N11" s="434"/>
      <c r="O11" s="434"/>
    </row>
    <row r="12" spans="1:16" ht="15" customHeight="1" x14ac:dyDescent="0.3">
      <c r="A12" s="252" t="s">
        <v>252</v>
      </c>
      <c r="B12" s="236">
        <v>109.99</v>
      </c>
      <c r="C12" s="236">
        <v>91.437428999999995</v>
      </c>
      <c r="D12" s="236">
        <v>85.367500000000007</v>
      </c>
      <c r="E12" s="236">
        <v>123.52500000000001</v>
      </c>
      <c r="F12" s="227">
        <v>130.26</v>
      </c>
      <c r="G12" s="44" t="s">
        <v>246</v>
      </c>
      <c r="I12" s="446"/>
      <c r="J12" s="38"/>
      <c r="K12" s="38"/>
      <c r="L12" s="38"/>
      <c r="M12" s="38"/>
      <c r="N12" s="38"/>
      <c r="O12" s="45"/>
    </row>
    <row r="13" spans="1:16" ht="15" customHeight="1" x14ac:dyDescent="0.3">
      <c r="A13" s="253" t="s">
        <v>253</v>
      </c>
      <c r="B13" s="236">
        <v>106.995</v>
      </c>
      <c r="C13" s="236">
        <v>116.660417</v>
      </c>
      <c r="D13" s="236">
        <v>91.798333</v>
      </c>
      <c r="E13" s="236">
        <v>125.764167</v>
      </c>
      <c r="F13" s="227">
        <v>124.42666699999999</v>
      </c>
      <c r="G13" s="44" t="s">
        <v>247</v>
      </c>
      <c r="I13" s="446"/>
      <c r="J13" s="38"/>
      <c r="K13" s="38"/>
      <c r="L13" s="38"/>
      <c r="M13" s="38"/>
      <c r="N13" s="38"/>
      <c r="O13" s="45"/>
    </row>
    <row r="14" spans="1:16" ht="15" customHeight="1" x14ac:dyDescent="0.3">
      <c r="A14" s="253" t="s">
        <v>254</v>
      </c>
      <c r="B14" s="236">
        <v>103.86583299999999</v>
      </c>
      <c r="C14" s="236">
        <v>112.857071</v>
      </c>
      <c r="D14" s="236">
        <v>97.539167000000006</v>
      </c>
      <c r="E14" s="236">
        <v>117.35</v>
      </c>
      <c r="F14" s="227">
        <v>102.83583299999999</v>
      </c>
      <c r="G14" s="44" t="s">
        <v>248</v>
      </c>
      <c r="I14" s="446"/>
      <c r="J14" s="38"/>
      <c r="K14" s="38"/>
      <c r="L14" s="38"/>
      <c r="M14" s="38"/>
      <c r="N14" s="38"/>
      <c r="O14" s="45"/>
    </row>
    <row r="15" spans="1:16" ht="15" customHeight="1" x14ac:dyDescent="0.3">
      <c r="A15" s="253" t="s">
        <v>255</v>
      </c>
      <c r="B15" s="236">
        <v>103.75749999999999</v>
      </c>
      <c r="C15" s="236">
        <v>101.35169999999999</v>
      </c>
      <c r="D15" s="236">
        <v>94.861666999999997</v>
      </c>
      <c r="E15" s="236">
        <v>105.389167</v>
      </c>
      <c r="F15" s="227">
        <v>114.951667</v>
      </c>
      <c r="G15" s="44" t="s">
        <v>339</v>
      </c>
      <c r="I15" s="446"/>
      <c r="J15" s="38"/>
      <c r="K15" s="38"/>
      <c r="L15" s="38"/>
      <c r="M15" s="38"/>
    </row>
    <row r="16" spans="1:16" ht="15" customHeight="1" x14ac:dyDescent="0.3">
      <c r="A16" s="254" t="s">
        <v>258</v>
      </c>
      <c r="F16" s="398"/>
      <c r="G16" s="46" t="s">
        <v>317</v>
      </c>
      <c r="H16" s="28"/>
      <c r="J16" s="43"/>
      <c r="K16" s="38"/>
      <c r="L16" s="38"/>
      <c r="M16" s="38"/>
      <c r="N16" s="38"/>
      <c r="O16" s="38"/>
      <c r="P16" s="45"/>
    </row>
    <row r="17" spans="1:16" ht="15" customHeight="1" x14ac:dyDescent="0.3">
      <c r="A17" s="253" t="s">
        <v>259</v>
      </c>
      <c r="B17" s="236">
        <v>99.064999999999998</v>
      </c>
      <c r="C17" s="236">
        <v>96.038134999999997</v>
      </c>
      <c r="D17" s="236">
        <v>98.017499999999998</v>
      </c>
      <c r="E17" s="236">
        <v>89.406666999999999</v>
      </c>
      <c r="F17" s="227">
        <v>112.189167</v>
      </c>
      <c r="G17" s="44" t="s">
        <v>313</v>
      </c>
      <c r="H17" s="28"/>
      <c r="I17" s="447"/>
      <c r="J17" s="43"/>
      <c r="K17" s="38"/>
      <c r="L17" s="38"/>
      <c r="M17" s="38"/>
      <c r="N17" s="38"/>
      <c r="O17" s="38"/>
      <c r="P17" s="45"/>
    </row>
    <row r="18" spans="1:16" ht="15" customHeight="1" x14ac:dyDescent="0.3">
      <c r="A18" s="253" t="s">
        <v>260</v>
      </c>
      <c r="B18" s="235">
        <v>107.589167</v>
      </c>
      <c r="C18" s="235">
        <v>98.508270999999993</v>
      </c>
      <c r="D18" s="235">
        <v>91.356667000000002</v>
      </c>
      <c r="E18" s="235" t="s">
        <v>483</v>
      </c>
      <c r="F18" s="227">
        <v>125.783333</v>
      </c>
      <c r="G18" s="44" t="s">
        <v>314</v>
      </c>
      <c r="H18" s="28"/>
      <c r="I18" s="447"/>
      <c r="J18" s="374"/>
      <c r="K18" s="38"/>
      <c r="L18" s="38"/>
      <c r="M18" s="38"/>
      <c r="N18" s="38"/>
      <c r="O18" s="38"/>
      <c r="P18" s="45"/>
    </row>
    <row r="19" spans="1:16" ht="9" customHeight="1" x14ac:dyDescent="0.3">
      <c r="A19" s="43"/>
      <c r="B19" s="45"/>
      <c r="C19" s="45"/>
      <c r="D19" s="45"/>
      <c r="E19" s="45"/>
      <c r="F19" s="45"/>
      <c r="G19" s="44"/>
      <c r="H19" s="28"/>
      <c r="J19" s="43"/>
      <c r="K19" s="38"/>
      <c r="L19" s="38"/>
      <c r="M19" s="38"/>
      <c r="N19" s="38"/>
      <c r="O19" s="38"/>
      <c r="P19" s="45"/>
    </row>
    <row r="20" spans="1:16" s="9" customFormat="1" ht="13.2" customHeight="1" x14ac:dyDescent="0.3">
      <c r="A20" s="492" t="s">
        <v>462</v>
      </c>
      <c r="B20" s="492"/>
      <c r="C20" s="492"/>
      <c r="D20" s="492"/>
      <c r="E20" s="492"/>
      <c r="F20" s="492"/>
      <c r="G20" s="492"/>
    </row>
    <row r="21" spans="1:16" s="9" customFormat="1" ht="13.2" customHeight="1" x14ac:dyDescent="0.3">
      <c r="A21" s="505" t="s">
        <v>457</v>
      </c>
      <c r="B21" s="505"/>
      <c r="C21" s="505"/>
      <c r="D21" s="505"/>
      <c r="E21" s="505"/>
      <c r="F21" s="505"/>
      <c r="G21" s="505"/>
    </row>
    <row r="22" spans="1:16" s="9" customFormat="1" ht="6.75" customHeight="1" thickBot="1" x14ac:dyDescent="0.35">
      <c r="A22" s="401"/>
      <c r="G22" s="224"/>
      <c r="H22" s="28"/>
    </row>
    <row r="23" spans="1:16" s="9" customFormat="1" ht="14.4" customHeight="1" thickTop="1" x14ac:dyDescent="0.3">
      <c r="A23" s="31"/>
      <c r="B23" s="494" t="s">
        <v>392</v>
      </c>
      <c r="C23" s="494" t="s">
        <v>394</v>
      </c>
      <c r="D23" s="494" t="s">
        <v>451</v>
      </c>
      <c r="E23" s="494" t="s">
        <v>452</v>
      </c>
      <c r="F23" s="494" t="s">
        <v>470</v>
      </c>
      <c r="G23" s="402"/>
      <c r="H23" s="403"/>
      <c r="I23" s="5"/>
    </row>
    <row r="24" spans="1:16" s="9" customFormat="1" ht="14.4" customHeight="1" x14ac:dyDescent="0.3">
      <c r="A24" s="7"/>
      <c r="B24" s="495"/>
      <c r="C24" s="495"/>
      <c r="D24" s="495"/>
      <c r="E24" s="495"/>
      <c r="F24" s="495"/>
      <c r="G24" s="404"/>
      <c r="H24" s="8"/>
    </row>
    <row r="25" spans="1:16" s="9" customFormat="1" ht="9.9" customHeight="1" x14ac:dyDescent="0.3">
      <c r="A25" s="18"/>
      <c r="B25" s="10"/>
      <c r="C25" s="10"/>
      <c r="D25" s="4"/>
      <c r="E25" s="4"/>
      <c r="F25" s="34"/>
      <c r="G25" s="32"/>
      <c r="H25" s="28"/>
    </row>
    <row r="26" spans="1:16" s="9" customFormat="1" ht="15" customHeight="1" x14ac:dyDescent="0.3">
      <c r="A26" s="405" t="s">
        <v>244</v>
      </c>
      <c r="B26" s="234">
        <v>101.905833</v>
      </c>
      <c r="C26" s="234">
        <v>99.135840999999999</v>
      </c>
      <c r="D26" s="234">
        <v>97.897499999999994</v>
      </c>
      <c r="E26" s="234">
        <v>112.1925</v>
      </c>
      <c r="F26" s="226">
        <v>116.9</v>
      </c>
      <c r="G26" s="406" t="s">
        <v>249</v>
      </c>
      <c r="H26" s="28"/>
    </row>
    <row r="27" spans="1:16" s="9" customFormat="1" ht="28.2" customHeight="1" x14ac:dyDescent="0.3">
      <c r="A27" s="407" t="s">
        <v>250</v>
      </c>
      <c r="B27" s="2"/>
      <c r="C27" s="2"/>
      <c r="D27" s="2"/>
      <c r="E27" s="2"/>
      <c r="F27" s="398"/>
      <c r="G27" s="36" t="s">
        <v>256</v>
      </c>
      <c r="H27" s="28"/>
    </row>
    <row r="28" spans="1:16" s="9" customFormat="1" ht="15" customHeight="1" x14ac:dyDescent="0.3">
      <c r="A28" s="42" t="s">
        <v>251</v>
      </c>
      <c r="B28" s="235">
        <v>106.7475</v>
      </c>
      <c r="C28" s="235">
        <v>95.685905000000005</v>
      </c>
      <c r="D28" s="235">
        <v>98.064999999999998</v>
      </c>
      <c r="E28" s="235">
        <v>120.44666700000001</v>
      </c>
      <c r="F28" s="238">
        <v>120.370833</v>
      </c>
      <c r="G28" s="44" t="s">
        <v>245</v>
      </c>
      <c r="H28" s="448"/>
    </row>
    <row r="29" spans="1:16" s="9" customFormat="1" ht="15" customHeight="1" x14ac:dyDescent="0.3">
      <c r="A29" s="42" t="s">
        <v>252</v>
      </c>
      <c r="B29" s="236">
        <v>97.144999999999996</v>
      </c>
      <c r="C29" s="236">
        <v>95.417537999999993</v>
      </c>
      <c r="D29" s="236">
        <v>97.855000000000004</v>
      </c>
      <c r="E29" s="236">
        <v>107.52416700000001</v>
      </c>
      <c r="F29" s="227">
        <v>113.526667</v>
      </c>
      <c r="G29" s="44" t="s">
        <v>246</v>
      </c>
      <c r="H29" s="448"/>
    </row>
    <row r="30" spans="1:16" s="9" customFormat="1" ht="15" customHeight="1" x14ac:dyDescent="0.3">
      <c r="A30" s="42" t="s">
        <v>253</v>
      </c>
      <c r="B30" s="236">
        <v>105.454167</v>
      </c>
      <c r="C30" s="236">
        <v>98.685844000000003</v>
      </c>
      <c r="D30" s="236">
        <v>105.36666700000001</v>
      </c>
      <c r="E30" s="236">
        <v>114.309167</v>
      </c>
      <c r="F30" s="227">
        <v>116.85333300000001</v>
      </c>
      <c r="G30" s="44" t="s">
        <v>247</v>
      </c>
      <c r="H30" s="448"/>
    </row>
    <row r="31" spans="1:16" s="9" customFormat="1" ht="15" customHeight="1" x14ac:dyDescent="0.3">
      <c r="A31" s="42" t="s">
        <v>254</v>
      </c>
      <c r="B31" s="236">
        <v>103.02500000000001</v>
      </c>
      <c r="C31" s="236">
        <v>111.635445</v>
      </c>
      <c r="D31" s="236">
        <v>80.965833000000003</v>
      </c>
      <c r="E31" s="236">
        <v>114.96083299999999</v>
      </c>
      <c r="F31" s="227">
        <v>94.22</v>
      </c>
      <c r="G31" s="44" t="s">
        <v>248</v>
      </c>
      <c r="H31" s="448"/>
    </row>
    <row r="32" spans="1:16" s="9" customFormat="1" ht="15" customHeight="1" x14ac:dyDescent="0.3">
      <c r="A32" s="42" t="s">
        <v>255</v>
      </c>
      <c r="B32" s="236">
        <v>96.851667000000006</v>
      </c>
      <c r="C32" s="236">
        <v>104.602385</v>
      </c>
      <c r="D32" s="236">
        <v>97.796666999999999</v>
      </c>
      <c r="E32" s="236">
        <v>102.9225</v>
      </c>
      <c r="F32" s="227">
        <v>114.808333</v>
      </c>
      <c r="G32" s="44" t="s">
        <v>339</v>
      </c>
      <c r="H32" s="448"/>
    </row>
    <row r="33" spans="1:9" s="9" customFormat="1" ht="15" customHeight="1" x14ac:dyDescent="0.3">
      <c r="A33" s="408" t="s">
        <v>258</v>
      </c>
      <c r="B33" s="2"/>
      <c r="C33" s="2"/>
      <c r="D33" s="2"/>
      <c r="E33" s="2"/>
      <c r="F33" s="398"/>
      <c r="G33" s="46" t="s">
        <v>319</v>
      </c>
      <c r="H33" s="28"/>
    </row>
    <row r="34" spans="1:9" s="9" customFormat="1" ht="15" customHeight="1" x14ac:dyDescent="0.3">
      <c r="A34" s="42" t="s">
        <v>259</v>
      </c>
      <c r="B34" s="236">
        <v>98.665000000000006</v>
      </c>
      <c r="C34" s="236">
        <v>95.305871999999994</v>
      </c>
      <c r="D34" s="236">
        <v>98.702500000000001</v>
      </c>
      <c r="E34" s="236">
        <v>89.415000000000006</v>
      </c>
      <c r="F34" s="227">
        <v>108.3</v>
      </c>
      <c r="G34" s="44" t="s">
        <v>313</v>
      </c>
      <c r="H34" s="28"/>
    </row>
    <row r="35" spans="1:9" s="9" customFormat="1" ht="15" customHeight="1" x14ac:dyDescent="0.3">
      <c r="A35" s="42" t="s">
        <v>260</v>
      </c>
      <c r="B35" s="235">
        <v>102.46</v>
      </c>
      <c r="C35" s="235">
        <v>99.752499999999998</v>
      </c>
      <c r="D35" s="235">
        <v>97.784999999999997</v>
      </c>
      <c r="E35" s="235">
        <v>115.526667</v>
      </c>
      <c r="F35" s="227">
        <v>117.6</v>
      </c>
      <c r="G35" s="44" t="s">
        <v>314</v>
      </c>
      <c r="H35" s="28"/>
    </row>
    <row r="36" spans="1:9" s="9" customFormat="1" ht="7.5" customHeight="1" x14ac:dyDescent="0.3">
      <c r="A36" s="409"/>
      <c r="B36" s="410"/>
      <c r="C36" s="410"/>
      <c r="D36" s="410"/>
      <c r="E36" s="410"/>
      <c r="F36" s="410"/>
      <c r="G36" s="200"/>
    </row>
    <row r="37" spans="1:9" s="9" customFormat="1" ht="13.2" customHeight="1" x14ac:dyDescent="0.3">
      <c r="A37" s="492" t="s">
        <v>463</v>
      </c>
      <c r="B37" s="492"/>
      <c r="C37" s="492"/>
      <c r="D37" s="492"/>
      <c r="E37" s="492"/>
      <c r="F37" s="492"/>
      <c r="G37" s="492"/>
    </row>
    <row r="38" spans="1:9" s="9" customFormat="1" ht="13.2" customHeight="1" x14ac:dyDescent="0.3">
      <c r="A38" s="505" t="s">
        <v>458</v>
      </c>
      <c r="B38" s="505"/>
      <c r="C38" s="505"/>
      <c r="D38" s="505"/>
      <c r="E38" s="505"/>
      <c r="F38" s="505"/>
      <c r="G38" s="505"/>
    </row>
    <row r="39" spans="1:9" s="9" customFormat="1" ht="7.5" customHeight="1" thickBot="1" x14ac:dyDescent="0.35">
      <c r="A39" s="401"/>
      <c r="G39" s="224"/>
      <c r="H39" s="28"/>
    </row>
    <row r="40" spans="1:9" s="9" customFormat="1" ht="14.4" customHeight="1" thickTop="1" x14ac:dyDescent="0.3">
      <c r="A40" s="31"/>
      <c r="B40" s="494" t="s">
        <v>392</v>
      </c>
      <c r="C40" s="494" t="s">
        <v>394</v>
      </c>
      <c r="D40" s="494" t="s">
        <v>451</v>
      </c>
      <c r="E40" s="494" t="s">
        <v>452</v>
      </c>
      <c r="F40" s="494" t="s">
        <v>470</v>
      </c>
      <c r="G40" s="402"/>
      <c r="H40" s="403"/>
      <c r="I40" s="5"/>
    </row>
    <row r="41" spans="1:9" s="9" customFormat="1" ht="14.4" customHeight="1" x14ac:dyDescent="0.3">
      <c r="A41" s="7"/>
      <c r="B41" s="495"/>
      <c r="C41" s="495"/>
      <c r="D41" s="495"/>
      <c r="E41" s="495"/>
      <c r="F41" s="495"/>
      <c r="G41" s="404"/>
      <c r="H41" s="8"/>
    </row>
    <row r="42" spans="1:9" s="9" customFormat="1" ht="9.9" customHeight="1" x14ac:dyDescent="0.3">
      <c r="A42" s="18"/>
      <c r="B42" s="10"/>
      <c r="C42" s="10"/>
      <c r="D42" s="4"/>
      <c r="E42" s="4"/>
      <c r="F42" s="34"/>
      <c r="G42" s="32"/>
      <c r="H42" s="28"/>
    </row>
    <row r="43" spans="1:9" s="9" customFormat="1" ht="15" customHeight="1" x14ac:dyDescent="0.3">
      <c r="A43" s="405" t="s">
        <v>244</v>
      </c>
      <c r="B43" s="234">
        <v>110.92666699999999</v>
      </c>
      <c r="C43" s="234">
        <v>97.768351999999993</v>
      </c>
      <c r="D43" s="234">
        <v>86.964167000000003</v>
      </c>
      <c r="E43" s="234">
        <v>127.4</v>
      </c>
      <c r="F43" s="226">
        <v>130.69999999999999</v>
      </c>
      <c r="G43" s="406" t="s">
        <v>249</v>
      </c>
      <c r="H43" s="28"/>
    </row>
    <row r="44" spans="1:9" s="9" customFormat="1" ht="27" customHeight="1" x14ac:dyDescent="0.3">
      <c r="A44" s="407" t="s">
        <v>250</v>
      </c>
      <c r="B44" s="2"/>
      <c r="C44" s="2"/>
      <c r="D44" s="2"/>
      <c r="E44" s="2"/>
      <c r="F44" s="398"/>
      <c r="G44" s="36" t="s">
        <v>256</v>
      </c>
      <c r="H44" s="28"/>
    </row>
    <row r="45" spans="1:9" s="9" customFormat="1" ht="15" customHeight="1" x14ac:dyDescent="0.3">
      <c r="A45" s="42" t="s">
        <v>251</v>
      </c>
      <c r="B45" s="235">
        <v>109.4425</v>
      </c>
      <c r="C45" s="235">
        <v>90.287419</v>
      </c>
      <c r="D45" s="235">
        <v>84.620833000000005</v>
      </c>
      <c r="E45" s="235">
        <v>132.5</v>
      </c>
      <c r="F45" s="238">
        <v>135.130833</v>
      </c>
      <c r="G45" s="44" t="s">
        <v>245</v>
      </c>
      <c r="H45" s="449"/>
    </row>
    <row r="46" spans="1:9" s="9" customFormat="1" ht="15" customHeight="1" x14ac:dyDescent="0.3">
      <c r="A46" s="42" t="s">
        <v>252</v>
      </c>
      <c r="B46" s="236">
        <v>134.77000000000001</v>
      </c>
      <c r="C46" s="236">
        <v>85.754403999999994</v>
      </c>
      <c r="D46" s="236">
        <v>65.571667000000005</v>
      </c>
      <c r="E46" s="236">
        <v>179.4</v>
      </c>
      <c r="F46" s="227">
        <v>149.816667</v>
      </c>
      <c r="G46" s="44" t="s">
        <v>246</v>
      </c>
      <c r="H46" s="449"/>
    </row>
    <row r="47" spans="1:9" s="9" customFormat="1" ht="15" customHeight="1" x14ac:dyDescent="0.3">
      <c r="A47" s="42" t="s">
        <v>253</v>
      </c>
      <c r="B47" s="236">
        <v>107.42666699999999</v>
      </c>
      <c r="C47" s="236">
        <v>121.462976</v>
      </c>
      <c r="D47" s="236">
        <v>89.020832999999996</v>
      </c>
      <c r="E47" s="236">
        <v>130</v>
      </c>
      <c r="F47" s="227">
        <v>126.515833</v>
      </c>
      <c r="G47" s="44" t="s">
        <v>247</v>
      </c>
      <c r="H47" s="449"/>
    </row>
    <row r="48" spans="1:9" s="9" customFormat="1" ht="15" customHeight="1" x14ac:dyDescent="0.3">
      <c r="A48" s="42" t="s">
        <v>254</v>
      </c>
      <c r="B48" s="236">
        <v>104.16</v>
      </c>
      <c r="C48" s="236">
        <v>113.287611</v>
      </c>
      <c r="D48" s="236">
        <v>101.770833</v>
      </c>
      <c r="E48" s="236">
        <v>117.9</v>
      </c>
      <c r="F48" s="227">
        <v>105.268333</v>
      </c>
      <c r="G48" s="44" t="s">
        <v>248</v>
      </c>
      <c r="H48" s="449"/>
    </row>
    <row r="49" spans="1:11" s="9" customFormat="1" ht="15" customHeight="1" x14ac:dyDescent="0.3">
      <c r="A49" s="42" t="s">
        <v>255</v>
      </c>
      <c r="B49" s="236">
        <v>113.691667</v>
      </c>
      <c r="C49" s="236">
        <v>97.319188999999994</v>
      </c>
      <c r="D49" s="236">
        <v>90.544167000000002</v>
      </c>
      <c r="E49" s="236">
        <v>109.2</v>
      </c>
      <c r="F49" s="227">
        <v>115.16500000000001</v>
      </c>
      <c r="G49" s="44" t="s">
        <v>339</v>
      </c>
      <c r="H49" s="449"/>
    </row>
    <row r="50" spans="1:11" s="9" customFormat="1" ht="15" customHeight="1" x14ac:dyDescent="0.3">
      <c r="A50" s="408" t="s">
        <v>258</v>
      </c>
      <c r="B50" s="2"/>
      <c r="C50" s="2"/>
      <c r="D50" s="2"/>
      <c r="E50" s="2"/>
      <c r="F50" s="398"/>
      <c r="G50" s="46" t="s">
        <v>319</v>
      </c>
      <c r="H50" s="28"/>
    </row>
    <row r="51" spans="1:11" s="9" customFormat="1" ht="15" customHeight="1" x14ac:dyDescent="0.3">
      <c r="A51" s="42" t="s">
        <v>259</v>
      </c>
      <c r="B51" s="236">
        <v>108.901667</v>
      </c>
      <c r="C51" s="236">
        <v>113.25183699999999</v>
      </c>
      <c r="D51" s="236">
        <v>85.457499999999996</v>
      </c>
      <c r="E51" s="236">
        <v>89.2</v>
      </c>
      <c r="F51" s="227">
        <v>187.1525</v>
      </c>
      <c r="G51" s="44" t="s">
        <v>313</v>
      </c>
      <c r="H51" s="450"/>
    </row>
    <row r="52" spans="1:11" s="9" customFormat="1" ht="15" customHeight="1" x14ac:dyDescent="0.3">
      <c r="A52" s="42" t="s">
        <v>260</v>
      </c>
      <c r="B52" s="235">
        <v>110.935833</v>
      </c>
      <c r="C52" s="235">
        <v>97.700018999999998</v>
      </c>
      <c r="D52" s="235">
        <v>86.971666999999997</v>
      </c>
      <c r="E52" s="235">
        <v>127.6</v>
      </c>
      <c r="F52" s="227">
        <v>130.54083299999999</v>
      </c>
      <c r="G52" s="44" t="s">
        <v>314</v>
      </c>
      <c r="H52" s="450"/>
    </row>
    <row r="53" spans="1:11" ht="9" customHeight="1" x14ac:dyDescent="0.3">
      <c r="A53" s="399"/>
      <c r="B53" s="400"/>
      <c r="C53" s="400"/>
      <c r="D53" s="400"/>
      <c r="E53" s="435"/>
      <c r="F53" s="400"/>
    </row>
    <row r="54" spans="1:11" s="147" customFormat="1" ht="12.9" customHeight="1" x14ac:dyDescent="0.3">
      <c r="A54" s="146" t="s">
        <v>471</v>
      </c>
      <c r="B54" s="151"/>
      <c r="C54" s="396"/>
      <c r="D54" s="396"/>
      <c r="E54" s="436"/>
      <c r="F54" s="396"/>
      <c r="G54" s="396">
        <v>224</v>
      </c>
      <c r="H54" s="397"/>
      <c r="I54" s="397"/>
      <c r="J54" s="397"/>
      <c r="K54" s="258"/>
    </row>
    <row r="55" spans="1:11" ht="12.9" customHeight="1" x14ac:dyDescent="0.3"/>
    <row r="56" spans="1:11" ht="12.9" customHeight="1" x14ac:dyDescent="0.3">
      <c r="A56" s="15"/>
    </row>
    <row r="57" spans="1:11" ht="12.9" customHeight="1" x14ac:dyDescent="0.3">
      <c r="G57" s="2"/>
    </row>
    <row r="58" spans="1:11" ht="12.9" customHeight="1" x14ac:dyDescent="0.3">
      <c r="A58" s="21"/>
    </row>
    <row r="59" spans="1:11" ht="12.9" customHeight="1" x14ac:dyDescent="0.3">
      <c r="A59" s="21"/>
    </row>
    <row r="60" spans="1:11" ht="12.9" customHeight="1" x14ac:dyDescent="0.3">
      <c r="A60" s="21"/>
    </row>
    <row r="61" spans="1:11" ht="12.9" customHeight="1" x14ac:dyDescent="0.3">
      <c r="A61" s="21"/>
    </row>
    <row r="62" spans="1:11" ht="12.9" customHeight="1" x14ac:dyDescent="0.3">
      <c r="G62" s="2"/>
    </row>
    <row r="63" spans="1:11" ht="12.9" customHeight="1" x14ac:dyDescent="0.3">
      <c r="A63" s="21"/>
    </row>
    <row r="64" spans="1:11" ht="13.2" customHeight="1" x14ac:dyDescent="0.3">
      <c r="A64" s="394"/>
    </row>
    <row r="65" spans="1:7" ht="13.2" customHeight="1" x14ac:dyDescent="0.3">
      <c r="A65" s="27"/>
    </row>
    <row r="66" spans="1:7" ht="13.2" customHeight="1" x14ac:dyDescent="0.3">
      <c r="A66" s="15"/>
    </row>
    <row r="67" spans="1:7" ht="13.2" customHeight="1" x14ac:dyDescent="0.3">
      <c r="A67" s="11"/>
    </row>
    <row r="68" spans="1:7" ht="13.2" customHeight="1" x14ac:dyDescent="0.3">
      <c r="A68" s="11"/>
    </row>
    <row r="69" spans="1:7" ht="13.2" customHeight="1" x14ac:dyDescent="0.3">
      <c r="A69" s="11"/>
    </row>
    <row r="70" spans="1:7" ht="13.2" customHeight="1" x14ac:dyDescent="0.3">
      <c r="A70" s="11"/>
    </row>
    <row r="71" spans="1:7" ht="13.2" customHeight="1" x14ac:dyDescent="0.3">
      <c r="A71" s="11"/>
    </row>
    <row r="72" spans="1:7" ht="13.2" customHeight="1" x14ac:dyDescent="0.3">
      <c r="A72" s="11"/>
      <c r="G72" s="2"/>
    </row>
    <row r="73" spans="1:7" ht="13.2" customHeight="1" x14ac:dyDescent="0.3">
      <c r="A73" s="11"/>
      <c r="G73" s="2"/>
    </row>
    <row r="74" spans="1:7" ht="13.2" customHeight="1" x14ac:dyDescent="0.3">
      <c r="A74" s="11"/>
      <c r="G74" s="2"/>
    </row>
    <row r="75" spans="1:7" ht="13.2" customHeight="1" x14ac:dyDescent="0.3">
      <c r="A75" s="11"/>
      <c r="G75" s="2"/>
    </row>
    <row r="76" spans="1:7" ht="13.2" customHeight="1" x14ac:dyDescent="0.3">
      <c r="A76" s="11"/>
      <c r="G76" s="2"/>
    </row>
    <row r="77" spans="1:7" ht="13.2" customHeight="1" x14ac:dyDescent="0.3">
      <c r="A77" s="11"/>
      <c r="G77" s="2"/>
    </row>
    <row r="78" spans="1:7" ht="13.2" customHeight="1" x14ac:dyDescent="0.3">
      <c r="A78" s="11"/>
      <c r="G78" s="2"/>
    </row>
    <row r="79" spans="1:7" ht="13.2" customHeight="1" x14ac:dyDescent="0.3">
      <c r="A79" s="11"/>
      <c r="G79" s="2"/>
    </row>
    <row r="80" spans="1:7" ht="13.2" customHeight="1" x14ac:dyDescent="0.3">
      <c r="A80" s="11"/>
      <c r="G80" s="2"/>
    </row>
    <row r="81" spans="1:7" ht="13.2" customHeight="1" x14ac:dyDescent="0.3">
      <c r="A81" s="11"/>
      <c r="G81" s="2"/>
    </row>
    <row r="82" spans="1:7" ht="13.2" customHeight="1" x14ac:dyDescent="0.3">
      <c r="A82" s="11"/>
      <c r="G82" s="2"/>
    </row>
    <row r="83" spans="1:7" x14ac:dyDescent="0.3">
      <c r="A83" s="11"/>
      <c r="G83" s="2"/>
    </row>
  </sheetData>
  <mergeCells count="21">
    <mergeCell ref="A3:G3"/>
    <mergeCell ref="A4:G4"/>
    <mergeCell ref="B6:B7"/>
    <mergeCell ref="C6:C7"/>
    <mergeCell ref="D6:D7"/>
    <mergeCell ref="F6:F7"/>
    <mergeCell ref="E6:E7"/>
    <mergeCell ref="A20:G20"/>
    <mergeCell ref="A21:G21"/>
    <mergeCell ref="A37:G37"/>
    <mergeCell ref="A38:G38"/>
    <mergeCell ref="B23:B24"/>
    <mergeCell ref="C23:C24"/>
    <mergeCell ref="D23:D24"/>
    <mergeCell ref="F23:F24"/>
    <mergeCell ref="E23:E24"/>
    <mergeCell ref="B40:B41"/>
    <mergeCell ref="C40:C41"/>
    <mergeCell ref="D40:D41"/>
    <mergeCell ref="F40:F41"/>
    <mergeCell ref="E40:E41"/>
  </mergeCells>
  <pageMargins left="0.78740157480314965" right="0.78740157480314965" top="0.98425196850393704" bottom="0.98425196850393704" header="0" footer="0.78740157480314965"/>
  <pageSetup paperSize="13"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1"/>
  <sheetViews>
    <sheetView zoomScale="110" zoomScaleNormal="110" workbookViewId="0">
      <selection activeCell="M20" sqref="M20"/>
    </sheetView>
  </sheetViews>
  <sheetFormatPr defaultColWidth="9.109375" defaultRowHeight="13.2" x14ac:dyDescent="0.3"/>
  <cols>
    <col min="1" max="2" width="2.33203125" style="2" customWidth="1"/>
    <col min="3" max="3" width="21" style="73" customWidth="1"/>
    <col min="4" max="4" width="6.6640625" style="2" customWidth="1"/>
    <col min="5" max="5" width="9.109375" style="74" customWidth="1"/>
    <col min="6" max="9" width="8.6640625" style="74" customWidth="1"/>
    <col min="10" max="10" width="17.6640625" style="89" customWidth="1"/>
    <col min="11" max="11" width="9.109375" style="2"/>
    <col min="12" max="12" width="10.109375" style="2" bestFit="1" customWidth="1"/>
    <col min="13" max="16384" width="9.109375" style="2"/>
  </cols>
  <sheetData>
    <row r="1" spans="1:12" ht="12.9" customHeight="1" x14ac:dyDescent="0.3">
      <c r="A1" s="502" t="s">
        <v>46</v>
      </c>
      <c r="B1" s="502"/>
      <c r="C1" s="502"/>
      <c r="D1" s="502"/>
      <c r="E1" s="502"/>
      <c r="F1" s="502"/>
      <c r="G1" s="502"/>
      <c r="H1" s="502"/>
      <c r="I1" s="502"/>
      <c r="J1" s="502"/>
    </row>
    <row r="2" spans="1:12" ht="12.9" customHeight="1" x14ac:dyDescent="0.3">
      <c r="A2" s="503" t="s">
        <v>47</v>
      </c>
      <c r="B2" s="503"/>
      <c r="C2" s="503"/>
      <c r="D2" s="503"/>
      <c r="E2" s="503"/>
      <c r="F2" s="503"/>
      <c r="G2" s="503"/>
      <c r="H2" s="503"/>
      <c r="I2" s="503"/>
      <c r="J2" s="503"/>
    </row>
    <row r="3" spans="1:12" ht="12.9" customHeight="1" x14ac:dyDescent="0.3"/>
    <row r="4" spans="1:12" ht="12.9" customHeight="1" x14ac:dyDescent="0.3">
      <c r="A4" s="492" t="s">
        <v>464</v>
      </c>
      <c r="B4" s="492"/>
      <c r="C4" s="492"/>
      <c r="D4" s="492"/>
      <c r="E4" s="492"/>
      <c r="F4" s="492"/>
      <c r="G4" s="492"/>
      <c r="H4" s="492"/>
      <c r="I4" s="492"/>
      <c r="J4" s="492"/>
    </row>
    <row r="5" spans="1:12" ht="12.9" customHeight="1" x14ac:dyDescent="0.3">
      <c r="A5" s="508" t="s">
        <v>48</v>
      </c>
      <c r="B5" s="508"/>
      <c r="C5" s="508"/>
      <c r="D5" s="508"/>
      <c r="E5" s="508"/>
      <c r="F5" s="508"/>
      <c r="G5" s="508"/>
      <c r="H5" s="508"/>
      <c r="I5" s="508"/>
      <c r="J5" s="508"/>
    </row>
    <row r="6" spans="1:12" ht="9.9" customHeight="1" thickBot="1" x14ac:dyDescent="0.35"/>
    <row r="7" spans="1:12" ht="53.25" customHeight="1" thickTop="1" x14ac:dyDescent="0.3">
      <c r="A7" s="91"/>
      <c r="B7" s="91"/>
      <c r="C7" s="92"/>
      <c r="D7" s="72" t="s">
        <v>419</v>
      </c>
      <c r="E7" s="93">
        <v>2018</v>
      </c>
      <c r="F7" s="93">
        <v>2019</v>
      </c>
      <c r="G7" s="93">
        <v>2020</v>
      </c>
      <c r="H7" s="93">
        <v>2021</v>
      </c>
      <c r="I7" s="93">
        <v>2022</v>
      </c>
      <c r="J7" s="220"/>
    </row>
    <row r="8" spans="1:12" s="11" customFormat="1" ht="9.9" customHeight="1" x14ac:dyDescent="0.3">
      <c r="C8" s="76"/>
      <c r="D8" s="126"/>
      <c r="E8" s="88"/>
      <c r="F8" s="88"/>
      <c r="G8" s="88"/>
      <c r="H8" s="88"/>
      <c r="I8" s="99"/>
      <c r="J8" s="13"/>
    </row>
    <row r="9" spans="1:12" s="11" customFormat="1" ht="13.2" customHeight="1" x14ac:dyDescent="0.3">
      <c r="A9" s="48" t="s">
        <v>2</v>
      </c>
      <c r="C9" s="12" t="s">
        <v>263</v>
      </c>
      <c r="D9" s="113"/>
      <c r="E9" s="97"/>
      <c r="F9" s="97"/>
      <c r="G9" s="97"/>
      <c r="H9" s="97"/>
      <c r="I9" s="100"/>
      <c r="J9" s="78" t="s">
        <v>264</v>
      </c>
    </row>
    <row r="10" spans="1:12" s="48" customFormat="1" ht="13.2" customHeight="1" x14ac:dyDescent="0.3">
      <c r="B10" s="20" t="s">
        <v>3</v>
      </c>
      <c r="C10" s="19" t="s">
        <v>49</v>
      </c>
      <c r="D10" s="104"/>
      <c r="E10" s="98"/>
      <c r="F10" s="98"/>
      <c r="G10" s="98"/>
      <c r="H10" s="98"/>
      <c r="I10" s="101"/>
      <c r="J10" s="82" t="s">
        <v>50</v>
      </c>
    </row>
    <row r="11" spans="1:12" s="11" customFormat="1" ht="13.2" customHeight="1" x14ac:dyDescent="0.3">
      <c r="C11" s="94" t="s">
        <v>51</v>
      </c>
      <c r="D11" s="103" t="s">
        <v>418</v>
      </c>
      <c r="E11" s="106">
        <v>4567719</v>
      </c>
      <c r="F11" s="219">
        <v>4360534</v>
      </c>
      <c r="G11" s="219">
        <v>4305746</v>
      </c>
      <c r="H11" s="219">
        <v>3978601</v>
      </c>
      <c r="I11" s="310">
        <v>4506290</v>
      </c>
      <c r="J11" s="95" t="s">
        <v>52</v>
      </c>
      <c r="K11" s="87"/>
    </row>
    <row r="12" spans="1:12" s="11" customFormat="1" ht="13.2" customHeight="1" x14ac:dyDescent="0.3">
      <c r="C12" s="94" t="s">
        <v>53</v>
      </c>
      <c r="D12" s="103" t="s">
        <v>418</v>
      </c>
      <c r="E12" s="106">
        <v>2327500</v>
      </c>
      <c r="F12" s="219">
        <v>2196958</v>
      </c>
      <c r="G12" s="219">
        <v>1876362</v>
      </c>
      <c r="H12" s="219">
        <v>1476578</v>
      </c>
      <c r="I12" s="310">
        <v>1379587</v>
      </c>
      <c r="J12" s="95" t="s">
        <v>54</v>
      </c>
      <c r="K12" s="87"/>
      <c r="L12" s="438"/>
    </row>
    <row r="13" spans="1:12" s="11" customFormat="1" ht="13.2" customHeight="1" x14ac:dyDescent="0.3">
      <c r="A13" s="48" t="s">
        <v>0</v>
      </c>
      <c r="C13" s="21" t="s">
        <v>265</v>
      </c>
      <c r="D13" s="103"/>
      <c r="E13" s="108"/>
      <c r="F13" s="108"/>
      <c r="G13" s="108"/>
      <c r="H13" s="108"/>
      <c r="I13" s="109"/>
      <c r="J13" s="78" t="s">
        <v>266</v>
      </c>
    </row>
    <row r="14" spans="1:12" s="48" customFormat="1" ht="25.95" customHeight="1" x14ac:dyDescent="0.3">
      <c r="B14" s="20" t="s">
        <v>6</v>
      </c>
      <c r="C14" s="52" t="s">
        <v>288</v>
      </c>
      <c r="D14" s="102"/>
      <c r="E14" s="111"/>
      <c r="F14" s="111"/>
      <c r="G14" s="111"/>
      <c r="H14" s="111"/>
      <c r="I14" s="311"/>
      <c r="J14" s="85" t="s">
        <v>424</v>
      </c>
    </row>
    <row r="15" spans="1:12" s="11" customFormat="1" ht="13.2" customHeight="1" x14ac:dyDescent="0.3">
      <c r="C15" s="94" t="s">
        <v>55</v>
      </c>
      <c r="D15" s="103" t="s">
        <v>418</v>
      </c>
      <c r="E15" s="106">
        <v>31056</v>
      </c>
      <c r="F15" s="106">
        <v>33617</v>
      </c>
      <c r="G15" s="106">
        <v>28633</v>
      </c>
      <c r="H15" s="106">
        <v>30122.893</v>
      </c>
      <c r="I15" s="107">
        <v>46953</v>
      </c>
      <c r="J15" s="95" t="s">
        <v>56</v>
      </c>
    </row>
    <row r="16" spans="1:12" s="11" customFormat="1" ht="13.2" customHeight="1" x14ac:dyDescent="0.3">
      <c r="C16" s="94" t="s">
        <v>57</v>
      </c>
      <c r="D16" s="103" t="s">
        <v>418</v>
      </c>
      <c r="E16" s="106">
        <v>2201</v>
      </c>
      <c r="F16" s="106">
        <v>2615</v>
      </c>
      <c r="G16" s="106">
        <v>2369</v>
      </c>
      <c r="H16" s="106">
        <v>2556.4229999999998</v>
      </c>
      <c r="I16" s="107">
        <v>3638</v>
      </c>
      <c r="J16" s="95" t="s">
        <v>343</v>
      </c>
    </row>
    <row r="17" spans="3:12" s="11" customFormat="1" ht="13.2" customHeight="1" x14ac:dyDescent="0.3">
      <c r="C17" s="94" t="s">
        <v>58</v>
      </c>
      <c r="D17" s="103" t="s">
        <v>418</v>
      </c>
      <c r="E17" s="106">
        <v>21886</v>
      </c>
      <c r="F17" s="106">
        <v>24000</v>
      </c>
      <c r="G17" s="106">
        <v>24755</v>
      </c>
      <c r="H17" s="106">
        <v>26228.465</v>
      </c>
      <c r="I17" s="107">
        <v>31689</v>
      </c>
      <c r="J17" s="95" t="s">
        <v>59</v>
      </c>
    </row>
    <row r="18" spans="3:12" s="11" customFormat="1" ht="13.2" customHeight="1" x14ac:dyDescent="0.3">
      <c r="C18" s="94" t="s">
        <v>60</v>
      </c>
      <c r="D18" s="103" t="s">
        <v>61</v>
      </c>
      <c r="E18" s="106">
        <v>350570</v>
      </c>
      <c r="F18" s="106">
        <v>462486</v>
      </c>
      <c r="G18" s="106">
        <v>318759</v>
      </c>
      <c r="H18" s="106">
        <v>429039.68</v>
      </c>
      <c r="I18" s="107">
        <v>429340</v>
      </c>
      <c r="J18" s="95" t="s">
        <v>62</v>
      </c>
    </row>
    <row r="19" spans="3:12" s="11" customFormat="1" ht="13.2" customHeight="1" x14ac:dyDescent="0.3">
      <c r="C19" s="94" t="s">
        <v>63</v>
      </c>
      <c r="D19" s="103" t="s">
        <v>418</v>
      </c>
      <c r="E19" s="106">
        <v>4167</v>
      </c>
      <c r="F19" s="106">
        <v>4082</v>
      </c>
      <c r="G19" s="106">
        <v>2213</v>
      </c>
      <c r="H19" s="106">
        <v>1808.5830000000001</v>
      </c>
      <c r="I19" s="312">
        <v>1197</v>
      </c>
      <c r="J19" s="95" t="s">
        <v>64</v>
      </c>
    </row>
    <row r="20" spans="3:12" s="11" customFormat="1" ht="13.2" customHeight="1" x14ac:dyDescent="0.3">
      <c r="C20" s="94" t="s">
        <v>65</v>
      </c>
      <c r="D20" s="103" t="s">
        <v>418</v>
      </c>
      <c r="E20" s="106">
        <v>1074</v>
      </c>
      <c r="F20" s="106">
        <v>1187</v>
      </c>
      <c r="G20" s="106">
        <v>914</v>
      </c>
      <c r="H20" s="106">
        <v>1602.711</v>
      </c>
      <c r="I20" s="107">
        <v>1713</v>
      </c>
      <c r="J20" s="95" t="s">
        <v>66</v>
      </c>
    </row>
    <row r="21" spans="3:12" s="11" customFormat="1" ht="13.2" customHeight="1" x14ac:dyDescent="0.3">
      <c r="C21" s="94" t="s">
        <v>67</v>
      </c>
      <c r="D21" s="103" t="s">
        <v>418</v>
      </c>
      <c r="E21" s="106">
        <v>115501</v>
      </c>
      <c r="F21" s="106">
        <v>116994</v>
      </c>
      <c r="G21" s="106">
        <v>137490</v>
      </c>
      <c r="H21" s="106">
        <v>129303.77099999999</v>
      </c>
      <c r="I21" s="107">
        <v>120342</v>
      </c>
      <c r="J21" s="95" t="s">
        <v>68</v>
      </c>
    </row>
    <row r="22" spans="3:12" s="11" customFormat="1" ht="13.2" customHeight="1" x14ac:dyDescent="0.3">
      <c r="C22" s="94" t="s">
        <v>69</v>
      </c>
      <c r="D22" s="103" t="s">
        <v>418</v>
      </c>
      <c r="E22" s="106">
        <v>988</v>
      </c>
      <c r="F22" s="106">
        <v>1138</v>
      </c>
      <c r="G22" s="106">
        <v>1116</v>
      </c>
      <c r="H22" s="106">
        <v>1224.838</v>
      </c>
      <c r="I22" s="312">
        <v>1256</v>
      </c>
      <c r="J22" s="95" t="s">
        <v>70</v>
      </c>
    </row>
    <row r="23" spans="3:12" s="11" customFormat="1" ht="13.2" customHeight="1" x14ac:dyDescent="0.3">
      <c r="C23" s="94" t="s">
        <v>71</v>
      </c>
      <c r="D23" s="103" t="s">
        <v>418</v>
      </c>
      <c r="E23" s="106">
        <v>3972</v>
      </c>
      <c r="F23" s="106">
        <v>4091</v>
      </c>
      <c r="G23" s="106">
        <v>3980</v>
      </c>
      <c r="H23" s="106">
        <v>4484.3819999999996</v>
      </c>
      <c r="I23" s="312">
        <v>5098</v>
      </c>
      <c r="J23" s="95" t="s">
        <v>72</v>
      </c>
    </row>
    <row r="24" spans="3:12" s="11" customFormat="1" ht="13.2" customHeight="1" x14ac:dyDescent="0.3">
      <c r="C24" s="94" t="s">
        <v>73</v>
      </c>
      <c r="D24" s="103" t="s">
        <v>418</v>
      </c>
      <c r="E24" s="108">
        <v>163949</v>
      </c>
      <c r="F24" s="108">
        <v>165199</v>
      </c>
      <c r="G24" s="108">
        <v>175530</v>
      </c>
      <c r="H24" s="108">
        <v>161331.45600000001</v>
      </c>
      <c r="I24" s="109">
        <v>157546</v>
      </c>
      <c r="J24" s="95" t="s">
        <v>74</v>
      </c>
    </row>
    <row r="25" spans="3:12" s="11" customFormat="1" ht="13.2" customHeight="1" x14ac:dyDescent="0.3">
      <c r="C25" s="94" t="s">
        <v>75</v>
      </c>
      <c r="D25" s="103" t="s">
        <v>418</v>
      </c>
      <c r="E25" s="106">
        <v>102321</v>
      </c>
      <c r="F25" s="105">
        <v>105701</v>
      </c>
      <c r="G25" s="105">
        <v>107596</v>
      </c>
      <c r="H25" s="105">
        <v>94700.884000000005</v>
      </c>
      <c r="I25" s="312">
        <v>93916</v>
      </c>
      <c r="J25" s="95" t="s">
        <v>76</v>
      </c>
    </row>
    <row r="26" spans="3:12" s="11" customFormat="1" ht="13.2" customHeight="1" x14ac:dyDescent="0.3">
      <c r="C26" s="94" t="s">
        <v>77</v>
      </c>
      <c r="D26" s="103" t="s">
        <v>418</v>
      </c>
      <c r="E26" s="106">
        <v>26274</v>
      </c>
      <c r="F26" s="106">
        <v>26205</v>
      </c>
      <c r="G26" s="106">
        <v>22057</v>
      </c>
      <c r="H26" s="106">
        <v>21852.98</v>
      </c>
      <c r="I26" s="312">
        <v>19874</v>
      </c>
      <c r="J26" s="95" t="s">
        <v>78</v>
      </c>
      <c r="L26" s="438"/>
    </row>
    <row r="27" spans="3:12" s="193" customFormat="1" ht="13.2" customHeight="1" x14ac:dyDescent="0.3">
      <c r="C27" s="94" t="s">
        <v>79</v>
      </c>
      <c r="D27" s="103" t="s">
        <v>418</v>
      </c>
      <c r="E27" s="194">
        <v>11345</v>
      </c>
      <c r="F27" s="194">
        <v>12062</v>
      </c>
      <c r="G27" s="194">
        <v>12234</v>
      </c>
      <c r="H27" s="194">
        <v>13039.157999999999</v>
      </c>
      <c r="I27" s="350">
        <v>12949</v>
      </c>
      <c r="J27" s="95" t="s">
        <v>80</v>
      </c>
    </row>
    <row r="28" spans="3:12" s="11" customFormat="1" ht="26.4" x14ac:dyDescent="0.3">
      <c r="C28" s="483" t="s">
        <v>81</v>
      </c>
      <c r="D28" s="103" t="s">
        <v>418</v>
      </c>
      <c r="E28" s="194">
        <v>121627</v>
      </c>
      <c r="F28" s="194">
        <v>133340</v>
      </c>
      <c r="G28" s="194">
        <v>127846</v>
      </c>
      <c r="H28" s="194">
        <v>139144.27799999999</v>
      </c>
      <c r="I28" s="484">
        <v>81901</v>
      </c>
      <c r="J28" s="96" t="s">
        <v>82</v>
      </c>
    </row>
    <row r="29" spans="3:12" s="11" customFormat="1" ht="13.2" customHeight="1" x14ac:dyDescent="0.3">
      <c r="C29" s="94" t="s">
        <v>83</v>
      </c>
      <c r="D29" s="103" t="s">
        <v>418</v>
      </c>
      <c r="E29" s="106">
        <v>2515</v>
      </c>
      <c r="F29" s="106">
        <v>2287</v>
      </c>
      <c r="G29" s="106">
        <v>1825</v>
      </c>
      <c r="H29" s="106">
        <v>1693.76</v>
      </c>
      <c r="I29" s="312">
        <v>1491</v>
      </c>
      <c r="J29" s="95" t="s">
        <v>323</v>
      </c>
    </row>
    <row r="30" spans="3:12" s="11" customFormat="1" ht="13.2" customHeight="1" x14ac:dyDescent="0.3">
      <c r="C30" s="94" t="s">
        <v>84</v>
      </c>
      <c r="D30" s="103" t="s">
        <v>418</v>
      </c>
      <c r="E30" s="106"/>
      <c r="F30" s="106"/>
      <c r="G30" s="106"/>
      <c r="H30" s="106"/>
      <c r="I30" s="312"/>
      <c r="J30" s="95" t="s">
        <v>85</v>
      </c>
    </row>
    <row r="31" spans="3:12" s="11" customFormat="1" ht="13.2" customHeight="1" x14ac:dyDescent="0.3">
      <c r="C31" s="94" t="s">
        <v>86</v>
      </c>
      <c r="D31" s="103" t="s">
        <v>418</v>
      </c>
      <c r="E31" s="108">
        <v>3551</v>
      </c>
      <c r="F31" s="108">
        <v>3365</v>
      </c>
      <c r="G31" s="108">
        <v>3200</v>
      </c>
      <c r="H31" s="108">
        <v>3310.163</v>
      </c>
      <c r="I31" s="109">
        <v>3265</v>
      </c>
      <c r="J31" s="95" t="s">
        <v>87</v>
      </c>
    </row>
    <row r="32" spans="3:12" s="11" customFormat="1" ht="13.2" customHeight="1" x14ac:dyDescent="0.3">
      <c r="C32" s="94" t="s">
        <v>88</v>
      </c>
      <c r="D32" s="103" t="s">
        <v>418</v>
      </c>
      <c r="E32" s="108">
        <v>6812</v>
      </c>
      <c r="F32" s="108">
        <v>6992</v>
      </c>
      <c r="G32" s="108">
        <v>7223</v>
      </c>
      <c r="H32" s="108">
        <v>7382.4250000000002</v>
      </c>
      <c r="I32" s="109">
        <v>6954</v>
      </c>
      <c r="J32" s="95" t="s">
        <v>324</v>
      </c>
    </row>
    <row r="33" spans="2:12" s="11" customFormat="1" ht="13.2" customHeight="1" x14ac:dyDescent="0.3">
      <c r="C33" s="94" t="s">
        <v>89</v>
      </c>
      <c r="D33" s="103" t="s">
        <v>418</v>
      </c>
      <c r="E33" s="108">
        <v>1054</v>
      </c>
      <c r="F33" s="108">
        <v>893</v>
      </c>
      <c r="G33" s="108">
        <v>1286</v>
      </c>
      <c r="H33" s="108">
        <v>1482.0250000000001</v>
      </c>
      <c r="I33" s="109">
        <v>1406</v>
      </c>
      <c r="J33" s="95" t="s">
        <v>90</v>
      </c>
    </row>
    <row r="34" spans="2:12" s="11" customFormat="1" ht="13.2" customHeight="1" x14ac:dyDescent="0.3">
      <c r="C34" s="94" t="s">
        <v>325</v>
      </c>
      <c r="D34" s="103" t="s">
        <v>418</v>
      </c>
      <c r="E34" s="106">
        <v>225</v>
      </c>
      <c r="F34" s="106">
        <v>187</v>
      </c>
      <c r="G34" s="106">
        <v>204</v>
      </c>
      <c r="H34" s="106">
        <v>223.922</v>
      </c>
      <c r="I34" s="107">
        <v>238</v>
      </c>
      <c r="J34" s="95" t="s">
        <v>91</v>
      </c>
    </row>
    <row r="35" spans="2:12" s="11" customFormat="1" ht="13.2" customHeight="1" x14ac:dyDescent="0.3">
      <c r="B35" s="20" t="s">
        <v>7</v>
      </c>
      <c r="C35" s="50" t="s">
        <v>92</v>
      </c>
      <c r="D35" s="103"/>
      <c r="E35" s="83"/>
      <c r="F35" s="83"/>
      <c r="G35" s="83"/>
      <c r="H35" s="83"/>
      <c r="I35" s="313"/>
      <c r="J35" s="82" t="s">
        <v>93</v>
      </c>
    </row>
    <row r="36" spans="2:12" s="11" customFormat="1" ht="13.2" customHeight="1" x14ac:dyDescent="0.3">
      <c r="C36" s="94" t="s">
        <v>94</v>
      </c>
      <c r="D36" s="103" t="s">
        <v>61</v>
      </c>
      <c r="E36" s="128">
        <v>48882</v>
      </c>
      <c r="F36" s="128">
        <v>50140</v>
      </c>
      <c r="G36" s="128">
        <v>45951</v>
      </c>
      <c r="H36" s="128">
        <v>48600.01</v>
      </c>
      <c r="I36" s="314">
        <v>45995</v>
      </c>
      <c r="J36" s="95" t="s">
        <v>95</v>
      </c>
    </row>
    <row r="37" spans="2:12" s="11" customFormat="1" ht="13.2" customHeight="1" x14ac:dyDescent="0.3">
      <c r="C37" s="94" t="s">
        <v>96</v>
      </c>
      <c r="D37" s="103" t="s">
        <v>61</v>
      </c>
      <c r="E37" s="106">
        <v>467791</v>
      </c>
      <c r="F37" s="106">
        <v>455170</v>
      </c>
      <c r="G37" s="106">
        <v>409512</v>
      </c>
      <c r="H37" s="106">
        <v>367308.6</v>
      </c>
      <c r="I37" s="107">
        <v>324284</v>
      </c>
      <c r="J37" s="95" t="s">
        <v>97</v>
      </c>
    </row>
    <row r="38" spans="2:12" s="11" customFormat="1" ht="13.2" customHeight="1" x14ac:dyDescent="0.3">
      <c r="C38" s="94" t="s">
        <v>98</v>
      </c>
      <c r="D38" s="103" t="s">
        <v>61</v>
      </c>
      <c r="E38" s="106">
        <v>3043212</v>
      </c>
      <c r="F38" s="106">
        <v>3103382</v>
      </c>
      <c r="G38" s="106">
        <v>2750547</v>
      </c>
      <c r="H38" s="106">
        <v>3016127.83</v>
      </c>
      <c r="I38" s="107">
        <v>3026587</v>
      </c>
      <c r="J38" s="95" t="s">
        <v>99</v>
      </c>
    </row>
    <row r="39" spans="2:12" s="11" customFormat="1" ht="13.2" customHeight="1" x14ac:dyDescent="0.3">
      <c r="C39" s="94" t="s">
        <v>100</v>
      </c>
      <c r="D39" s="113"/>
      <c r="E39" s="83"/>
      <c r="F39" s="83"/>
      <c r="G39" s="83"/>
      <c r="H39" s="83"/>
      <c r="I39" s="313"/>
      <c r="J39" s="82"/>
    </row>
    <row r="40" spans="2:12" s="48" customFormat="1" ht="27" customHeight="1" x14ac:dyDescent="0.3">
      <c r="B40" s="20" t="s">
        <v>8</v>
      </c>
      <c r="C40" s="52" t="s">
        <v>101</v>
      </c>
      <c r="D40" s="102"/>
      <c r="E40" s="86"/>
      <c r="F40" s="86"/>
      <c r="G40" s="315"/>
      <c r="H40" s="315"/>
      <c r="I40" s="316"/>
      <c r="J40" s="85" t="s">
        <v>268</v>
      </c>
    </row>
    <row r="41" spans="2:12" s="11" customFormat="1" ht="26.25" customHeight="1" x14ac:dyDescent="0.3">
      <c r="C41" s="94" t="s">
        <v>102</v>
      </c>
      <c r="D41" s="307" t="s">
        <v>420</v>
      </c>
      <c r="E41" s="106">
        <v>763</v>
      </c>
      <c r="F41" s="106">
        <v>556</v>
      </c>
      <c r="G41" s="106">
        <v>403</v>
      </c>
      <c r="H41" s="106">
        <v>492.02199999999999</v>
      </c>
      <c r="I41" s="107">
        <v>57</v>
      </c>
      <c r="J41" s="95" t="s">
        <v>103</v>
      </c>
    </row>
    <row r="42" spans="2:12" s="11" customFormat="1" ht="13.2" customHeight="1" x14ac:dyDescent="0.3">
      <c r="C42" s="94" t="s">
        <v>104</v>
      </c>
      <c r="D42" s="103" t="s">
        <v>418</v>
      </c>
      <c r="E42" s="106">
        <v>1608</v>
      </c>
      <c r="F42" s="106">
        <v>704</v>
      </c>
      <c r="G42" s="106">
        <v>489</v>
      </c>
      <c r="H42" s="106">
        <v>82.102999999999994</v>
      </c>
      <c r="I42" s="107">
        <v>11</v>
      </c>
      <c r="J42" s="95" t="s">
        <v>105</v>
      </c>
    </row>
    <row r="43" spans="2:12" s="11" customFormat="1" ht="13.2" customHeight="1" x14ac:dyDescent="0.3">
      <c r="B43" s="20" t="s">
        <v>9</v>
      </c>
      <c r="C43" s="50" t="s">
        <v>106</v>
      </c>
      <c r="D43" s="114"/>
      <c r="E43" s="129"/>
      <c r="F43" s="129"/>
      <c r="G43" s="317"/>
      <c r="H43" s="317"/>
      <c r="I43" s="318"/>
      <c r="J43" s="82" t="s">
        <v>107</v>
      </c>
    </row>
    <row r="44" spans="2:12" s="11" customFormat="1" ht="27" customHeight="1" x14ac:dyDescent="0.3">
      <c r="C44" s="94" t="s">
        <v>241</v>
      </c>
      <c r="D44" s="103" t="s">
        <v>418</v>
      </c>
      <c r="E44" s="106">
        <v>146</v>
      </c>
      <c r="F44" s="105">
        <v>504</v>
      </c>
      <c r="G44" s="105">
        <v>304</v>
      </c>
      <c r="H44" s="105" t="s">
        <v>480</v>
      </c>
      <c r="I44" s="312">
        <v>67</v>
      </c>
      <c r="J44" s="95" t="s">
        <v>108</v>
      </c>
      <c r="K44" s="87"/>
      <c r="L44" s="87"/>
    </row>
    <row r="45" spans="2:12" s="11" customFormat="1" ht="13.2" customHeight="1" x14ac:dyDescent="0.3">
      <c r="B45" s="20" t="s">
        <v>10</v>
      </c>
      <c r="C45" s="50" t="s">
        <v>197</v>
      </c>
      <c r="D45" s="104"/>
      <c r="E45" s="110"/>
      <c r="F45" s="110"/>
      <c r="G45" s="111"/>
      <c r="H45" s="111"/>
      <c r="I45" s="311"/>
      <c r="J45" s="85" t="s">
        <v>269</v>
      </c>
    </row>
    <row r="46" spans="2:12" s="11" customFormat="1" ht="26.4" x14ac:dyDescent="0.3">
      <c r="C46" s="94" t="s">
        <v>368</v>
      </c>
      <c r="D46" s="307" t="s">
        <v>421</v>
      </c>
      <c r="E46" s="105">
        <v>4148</v>
      </c>
      <c r="F46" s="105">
        <v>9313</v>
      </c>
      <c r="G46" s="105">
        <v>10242</v>
      </c>
      <c r="H46" s="105">
        <v>13111</v>
      </c>
      <c r="I46" s="312">
        <v>12943</v>
      </c>
      <c r="J46" s="96" t="s">
        <v>425</v>
      </c>
    </row>
    <row r="47" spans="2:12" s="11" customFormat="1" x14ac:dyDescent="0.3">
      <c r="C47" s="94"/>
      <c r="D47" s="422"/>
      <c r="E47" s="105"/>
      <c r="F47" s="105"/>
      <c r="G47" s="105"/>
      <c r="H47" s="105"/>
      <c r="I47" s="105"/>
      <c r="J47" s="96"/>
    </row>
    <row r="48" spans="2:12" s="11" customFormat="1" ht="12.9" customHeight="1" x14ac:dyDescent="0.3">
      <c r="C48" s="115"/>
      <c r="D48" s="247"/>
      <c r="E48" s="105"/>
      <c r="F48" s="105"/>
      <c r="G48" s="105"/>
      <c r="H48" s="105"/>
      <c r="I48" s="105"/>
      <c r="J48" s="96"/>
    </row>
    <row r="49" spans="1:10" s="11" customFormat="1" ht="12.9" customHeight="1" x14ac:dyDescent="0.3">
      <c r="A49" s="262" t="s">
        <v>454</v>
      </c>
      <c r="B49" s="262"/>
      <c r="C49" s="262"/>
      <c r="D49" s="262"/>
      <c r="E49" s="262"/>
      <c r="F49" s="263"/>
      <c r="G49" s="263"/>
      <c r="H49" s="309"/>
      <c r="I49" s="263"/>
      <c r="J49" s="263">
        <v>199</v>
      </c>
    </row>
    <row r="50" spans="1:10" s="11" customFormat="1" ht="12.9" customHeight="1" x14ac:dyDescent="0.3">
      <c r="A50" s="506" t="s">
        <v>46</v>
      </c>
      <c r="B50" s="506"/>
      <c r="C50" s="506"/>
      <c r="D50" s="2"/>
      <c r="E50" s="74"/>
      <c r="F50" s="74"/>
      <c r="G50" s="74"/>
      <c r="H50" s="74"/>
      <c r="I50" s="74"/>
      <c r="J50" s="89"/>
    </row>
    <row r="51" spans="1:10" s="11" customFormat="1" ht="12.9" customHeight="1" x14ac:dyDescent="0.3">
      <c r="A51" s="507" t="s">
        <v>47</v>
      </c>
      <c r="B51" s="507"/>
      <c r="C51" s="507"/>
      <c r="D51" s="2"/>
      <c r="E51" s="74"/>
      <c r="F51" s="74"/>
      <c r="G51" s="74"/>
      <c r="H51" s="74"/>
      <c r="I51" s="74"/>
      <c r="J51" s="89"/>
    </row>
    <row r="52" spans="1:10" s="11" customFormat="1" ht="12.9" customHeight="1" x14ac:dyDescent="0.3">
      <c r="A52" s="2"/>
      <c r="B52" s="2"/>
      <c r="C52" s="73"/>
      <c r="D52" s="2"/>
      <c r="E52" s="74"/>
      <c r="F52" s="74"/>
      <c r="G52" s="74"/>
      <c r="H52" s="74"/>
      <c r="I52" s="74"/>
      <c r="J52" s="89"/>
    </row>
    <row r="53" spans="1:10" s="11" customFormat="1" ht="12.9" customHeight="1" x14ac:dyDescent="0.3">
      <c r="A53" s="492" t="s">
        <v>465</v>
      </c>
      <c r="B53" s="492"/>
      <c r="C53" s="492"/>
      <c r="D53" s="492"/>
      <c r="E53" s="492"/>
      <c r="F53" s="492"/>
      <c r="G53" s="492"/>
      <c r="H53" s="492"/>
      <c r="I53" s="492"/>
      <c r="J53" s="492"/>
    </row>
    <row r="54" spans="1:10" s="11" customFormat="1" ht="12.9" customHeight="1" x14ac:dyDescent="0.3">
      <c r="A54" s="508" t="s">
        <v>114</v>
      </c>
      <c r="B54" s="508"/>
      <c r="C54" s="508"/>
      <c r="D54" s="508"/>
      <c r="E54" s="508"/>
      <c r="F54" s="508"/>
      <c r="G54" s="508"/>
      <c r="H54" s="508"/>
      <c r="I54" s="508"/>
      <c r="J54" s="508"/>
    </row>
    <row r="55" spans="1:10" s="11" customFormat="1" ht="9.9" customHeight="1" thickBot="1" x14ac:dyDescent="0.35">
      <c r="A55" s="2"/>
      <c r="B55" s="2"/>
      <c r="C55" s="73"/>
      <c r="D55" s="2"/>
      <c r="E55" s="74"/>
      <c r="F55" s="74"/>
      <c r="G55" s="74"/>
      <c r="H55" s="74"/>
      <c r="I55" s="74"/>
      <c r="J55" s="89"/>
    </row>
    <row r="56" spans="1:10" s="11" customFormat="1" ht="56.25" customHeight="1" thickTop="1" x14ac:dyDescent="0.3">
      <c r="A56" s="91"/>
      <c r="B56" s="91"/>
      <c r="C56" s="92"/>
      <c r="D56" s="72" t="s">
        <v>419</v>
      </c>
      <c r="E56" s="93">
        <v>2018</v>
      </c>
      <c r="F56" s="93">
        <v>2019</v>
      </c>
      <c r="G56" s="93">
        <v>2020</v>
      </c>
      <c r="H56" s="93">
        <v>2021</v>
      </c>
      <c r="I56" s="93">
        <v>2022</v>
      </c>
      <c r="J56" s="220"/>
    </row>
    <row r="57" spans="1:10" s="11" customFormat="1" ht="9.9" customHeight="1" x14ac:dyDescent="0.3">
      <c r="C57" s="115"/>
      <c r="D57" s="195"/>
      <c r="E57" s="105"/>
      <c r="F57" s="105"/>
      <c r="G57" s="105"/>
      <c r="H57" s="105"/>
      <c r="I57" s="319"/>
      <c r="J57" s="96"/>
    </row>
    <row r="58" spans="1:10" s="193" customFormat="1" ht="25.5" customHeight="1" x14ac:dyDescent="0.3">
      <c r="C58" s="94" t="s">
        <v>111</v>
      </c>
      <c r="D58" s="307" t="s">
        <v>427</v>
      </c>
      <c r="E58" s="106">
        <v>10186</v>
      </c>
      <c r="F58" s="106">
        <v>8124</v>
      </c>
      <c r="G58" s="106">
        <v>5448</v>
      </c>
      <c r="H58" s="106">
        <v>4081.96</v>
      </c>
      <c r="I58" s="312">
        <v>5789</v>
      </c>
      <c r="J58" s="95" t="s">
        <v>369</v>
      </c>
    </row>
    <row r="59" spans="1:10" s="193" customFormat="1" ht="27" customHeight="1" x14ac:dyDescent="0.3">
      <c r="C59" s="94" t="s">
        <v>240</v>
      </c>
      <c r="D59" s="307" t="s">
        <v>427</v>
      </c>
      <c r="E59" s="105">
        <v>3738</v>
      </c>
      <c r="F59" s="105">
        <v>101</v>
      </c>
      <c r="G59" s="105">
        <v>194</v>
      </c>
      <c r="H59" s="105" t="s">
        <v>481</v>
      </c>
      <c r="I59" s="312">
        <v>42</v>
      </c>
      <c r="J59" s="96" t="s">
        <v>426</v>
      </c>
    </row>
    <row r="60" spans="1:10" s="11" customFormat="1" ht="27" customHeight="1" x14ac:dyDescent="0.3">
      <c r="C60" s="94" t="s">
        <v>112</v>
      </c>
      <c r="D60" s="307" t="s">
        <v>427</v>
      </c>
      <c r="E60" s="105">
        <v>18464</v>
      </c>
      <c r="F60" s="105">
        <v>44237</v>
      </c>
      <c r="G60" s="105">
        <v>44238</v>
      </c>
      <c r="H60" s="105">
        <v>24700.469000000001</v>
      </c>
      <c r="I60" s="312">
        <v>26890</v>
      </c>
      <c r="J60" s="95" t="s">
        <v>113</v>
      </c>
    </row>
    <row r="61" spans="1:10" s="11" customFormat="1" ht="26.25" customHeight="1" x14ac:dyDescent="0.3">
      <c r="C61" s="94" t="s">
        <v>109</v>
      </c>
      <c r="D61" s="307" t="s">
        <v>427</v>
      </c>
      <c r="E61" s="106">
        <v>9158</v>
      </c>
      <c r="F61" s="106">
        <v>7970</v>
      </c>
      <c r="G61" s="106">
        <v>6848</v>
      </c>
      <c r="H61" s="106">
        <v>6507.4070000000002</v>
      </c>
      <c r="I61" s="312">
        <v>7018</v>
      </c>
      <c r="J61" s="95" t="s">
        <v>110</v>
      </c>
    </row>
    <row r="62" spans="1:10" s="11" customFormat="1" ht="25.5" customHeight="1" x14ac:dyDescent="0.3">
      <c r="C62" s="94" t="s">
        <v>289</v>
      </c>
      <c r="D62" s="307" t="s">
        <v>427</v>
      </c>
      <c r="E62" s="106">
        <v>166</v>
      </c>
      <c r="F62" s="106">
        <v>133</v>
      </c>
      <c r="G62" s="106">
        <v>27</v>
      </c>
      <c r="H62" s="106">
        <v>30.84</v>
      </c>
      <c r="I62" s="312">
        <v>15</v>
      </c>
      <c r="J62" s="96" t="s">
        <v>428</v>
      </c>
    </row>
    <row r="63" spans="1:10" s="11" customFormat="1" ht="27" customHeight="1" x14ac:dyDescent="0.3">
      <c r="B63" s="20" t="s">
        <v>11</v>
      </c>
      <c r="C63" s="50" t="s">
        <v>115</v>
      </c>
      <c r="D63" s="104"/>
      <c r="E63" s="116"/>
      <c r="F63" s="116"/>
      <c r="G63" s="116"/>
      <c r="H63" s="116"/>
      <c r="I63" s="117"/>
      <c r="J63" s="85" t="s">
        <v>116</v>
      </c>
    </row>
    <row r="64" spans="1:10" s="11" customFormat="1" ht="27" customHeight="1" x14ac:dyDescent="0.3">
      <c r="C64" s="115" t="s">
        <v>290</v>
      </c>
      <c r="D64" s="307" t="s">
        <v>429</v>
      </c>
      <c r="E64" s="106">
        <v>5607</v>
      </c>
      <c r="F64" s="106">
        <v>5269</v>
      </c>
      <c r="G64" s="106">
        <v>3797</v>
      </c>
      <c r="H64" s="106">
        <v>3332.547</v>
      </c>
      <c r="I64" s="107">
        <v>3332</v>
      </c>
      <c r="J64" s="95" t="s">
        <v>117</v>
      </c>
    </row>
    <row r="65" spans="2:12" s="11" customFormat="1" ht="25.5" customHeight="1" x14ac:dyDescent="0.3">
      <c r="C65" s="115" t="s">
        <v>118</v>
      </c>
      <c r="D65" s="307" t="s">
        <v>429</v>
      </c>
      <c r="E65" s="106">
        <v>697</v>
      </c>
      <c r="F65" s="106">
        <v>878</v>
      </c>
      <c r="G65" s="106">
        <v>731</v>
      </c>
      <c r="H65" s="106">
        <v>680.20100000000002</v>
      </c>
      <c r="I65" s="107">
        <v>587</v>
      </c>
      <c r="J65" s="95" t="s">
        <v>119</v>
      </c>
    </row>
    <row r="66" spans="2:12" s="48" customFormat="1" ht="68.25" customHeight="1" x14ac:dyDescent="0.3">
      <c r="B66" s="48">
        <v>16</v>
      </c>
      <c r="C66" s="50" t="s">
        <v>120</v>
      </c>
      <c r="D66" s="104"/>
      <c r="E66" s="78"/>
      <c r="F66" s="196"/>
      <c r="G66" s="196"/>
      <c r="H66" s="196"/>
      <c r="I66" s="327"/>
      <c r="J66" s="85" t="s">
        <v>308</v>
      </c>
    </row>
    <row r="67" spans="2:12" s="11" customFormat="1" ht="15" customHeight="1" x14ac:dyDescent="0.3">
      <c r="C67" s="94" t="s">
        <v>121</v>
      </c>
      <c r="D67" s="103" t="s">
        <v>286</v>
      </c>
      <c r="E67" s="106">
        <v>263696</v>
      </c>
      <c r="F67" s="106">
        <v>236276</v>
      </c>
      <c r="G67" s="106">
        <v>224249</v>
      </c>
      <c r="H67" s="106">
        <v>236925</v>
      </c>
      <c r="I67" s="312">
        <v>236022</v>
      </c>
      <c r="J67" s="95" t="s">
        <v>122</v>
      </c>
      <c r="K67" s="482"/>
    </row>
    <row r="68" spans="2:12" s="11" customFormat="1" ht="40.5" customHeight="1" x14ac:dyDescent="0.3">
      <c r="C68" s="94" t="s">
        <v>194</v>
      </c>
      <c r="D68" s="119" t="s">
        <v>287</v>
      </c>
      <c r="E68" s="106">
        <v>380536</v>
      </c>
      <c r="F68" s="106">
        <v>258653</v>
      </c>
      <c r="G68" s="106">
        <v>168245</v>
      </c>
      <c r="H68" s="106">
        <v>200323</v>
      </c>
      <c r="I68" s="107">
        <v>195993</v>
      </c>
      <c r="J68" s="96" t="s">
        <v>196</v>
      </c>
    </row>
    <row r="69" spans="2:12" s="11" customFormat="1" ht="13.2" customHeight="1" x14ac:dyDescent="0.3">
      <c r="C69" s="94" t="s">
        <v>479</v>
      </c>
      <c r="D69" s="103" t="s">
        <v>286</v>
      </c>
      <c r="E69" s="105">
        <v>12094</v>
      </c>
      <c r="F69" s="105">
        <v>12460</v>
      </c>
      <c r="G69" s="105">
        <v>6551</v>
      </c>
      <c r="H69" s="105">
        <v>12182</v>
      </c>
      <c r="I69" s="312">
        <v>9249</v>
      </c>
      <c r="J69" s="95" t="s">
        <v>123</v>
      </c>
      <c r="L69" s="11" t="s">
        <v>489</v>
      </c>
    </row>
    <row r="70" spans="2:12" s="11" customFormat="1" ht="13.2" customHeight="1" x14ac:dyDescent="0.3">
      <c r="C70" s="94" t="s">
        <v>124</v>
      </c>
      <c r="D70" s="103" t="s">
        <v>286</v>
      </c>
      <c r="E70" s="106">
        <v>9539</v>
      </c>
      <c r="F70" s="106">
        <v>9521</v>
      </c>
      <c r="G70" s="106">
        <v>8743</v>
      </c>
      <c r="H70" s="106">
        <v>11448</v>
      </c>
      <c r="I70" s="312">
        <v>9035</v>
      </c>
      <c r="J70" s="95" t="s">
        <v>125</v>
      </c>
    </row>
    <row r="71" spans="2:12" s="11" customFormat="1" ht="41.25" customHeight="1" x14ac:dyDescent="0.3">
      <c r="C71" s="94" t="s">
        <v>291</v>
      </c>
      <c r="D71" s="103" t="s">
        <v>422</v>
      </c>
      <c r="E71" s="106">
        <v>53544</v>
      </c>
      <c r="F71" s="106">
        <v>62313</v>
      </c>
      <c r="G71" s="106">
        <v>41596</v>
      </c>
      <c r="H71" s="106">
        <v>73730</v>
      </c>
      <c r="I71" s="312">
        <v>66531</v>
      </c>
      <c r="J71" s="96" t="s">
        <v>292</v>
      </c>
    </row>
    <row r="72" spans="2:12" s="11" customFormat="1" ht="13.2" customHeight="1" x14ac:dyDescent="0.3">
      <c r="C72" s="94" t="s">
        <v>126</v>
      </c>
      <c r="D72" s="103" t="s">
        <v>287</v>
      </c>
      <c r="E72" s="105">
        <v>20684</v>
      </c>
      <c r="F72" s="105">
        <v>12733</v>
      </c>
      <c r="G72" s="105">
        <v>10819</v>
      </c>
      <c r="H72" s="105">
        <v>4558</v>
      </c>
      <c r="I72" s="312">
        <v>2339</v>
      </c>
      <c r="J72" s="95" t="s">
        <v>127</v>
      </c>
    </row>
    <row r="73" spans="2:12" s="11" customFormat="1" ht="27.75" customHeight="1" x14ac:dyDescent="0.3">
      <c r="C73" s="94" t="s">
        <v>128</v>
      </c>
      <c r="D73" s="307" t="s">
        <v>430</v>
      </c>
      <c r="E73" s="106">
        <v>1316</v>
      </c>
      <c r="F73" s="106">
        <v>862</v>
      </c>
      <c r="G73" s="106">
        <v>854</v>
      </c>
      <c r="H73" s="106">
        <v>1150.421</v>
      </c>
      <c r="I73" s="107">
        <v>1609</v>
      </c>
      <c r="J73" s="95" t="s">
        <v>129</v>
      </c>
    </row>
    <row r="74" spans="2:12" s="48" customFormat="1" ht="28.95" customHeight="1" x14ac:dyDescent="0.3">
      <c r="B74" s="20" t="s">
        <v>13</v>
      </c>
      <c r="C74" s="50" t="s">
        <v>130</v>
      </c>
      <c r="D74" s="104"/>
      <c r="E74" s="78"/>
      <c r="F74" s="78"/>
      <c r="G74" s="196"/>
      <c r="H74" s="196"/>
      <c r="I74" s="327"/>
      <c r="J74" s="85" t="s">
        <v>131</v>
      </c>
    </row>
    <row r="75" spans="2:12" s="11" customFormat="1" ht="13.2" customHeight="1" x14ac:dyDescent="0.3">
      <c r="C75" s="94" t="s">
        <v>132</v>
      </c>
      <c r="D75" s="103" t="s">
        <v>423</v>
      </c>
      <c r="E75" s="106">
        <v>119537</v>
      </c>
      <c r="F75" s="106">
        <v>91451</v>
      </c>
      <c r="G75" s="106">
        <v>104485</v>
      </c>
      <c r="H75" s="106">
        <v>125164.871</v>
      </c>
      <c r="I75" s="107">
        <v>102176</v>
      </c>
      <c r="J75" s="95" t="s">
        <v>133</v>
      </c>
    </row>
    <row r="76" spans="2:12" s="11" customFormat="1" ht="27" customHeight="1" x14ac:dyDescent="0.3">
      <c r="C76" s="94" t="s">
        <v>293</v>
      </c>
      <c r="D76" s="103" t="s">
        <v>423</v>
      </c>
      <c r="E76" s="105">
        <v>18016</v>
      </c>
      <c r="F76" s="105">
        <v>16273</v>
      </c>
      <c r="G76" s="105">
        <v>12715</v>
      </c>
      <c r="H76" s="105">
        <v>16154.374</v>
      </c>
      <c r="I76" s="312">
        <v>19801</v>
      </c>
      <c r="J76" s="96" t="s">
        <v>326</v>
      </c>
    </row>
    <row r="77" spans="2:12" s="48" customFormat="1" ht="27.6" customHeight="1" x14ac:dyDescent="0.3">
      <c r="B77" s="48">
        <v>18</v>
      </c>
      <c r="C77" s="50" t="s">
        <v>134</v>
      </c>
      <c r="D77" s="104"/>
      <c r="E77" s="118"/>
      <c r="F77" s="118"/>
      <c r="G77" s="331"/>
      <c r="H77" s="331"/>
      <c r="I77" s="332"/>
      <c r="J77" s="85" t="s">
        <v>135</v>
      </c>
    </row>
    <row r="78" spans="2:12" s="87" customFormat="1" ht="42" customHeight="1" x14ac:dyDescent="0.3">
      <c r="C78" s="120" t="s">
        <v>431</v>
      </c>
      <c r="D78" s="103" t="s">
        <v>423</v>
      </c>
      <c r="E78" s="105">
        <v>14965</v>
      </c>
      <c r="F78" s="105">
        <v>15114</v>
      </c>
      <c r="G78" s="105">
        <v>13039</v>
      </c>
      <c r="H78" s="105">
        <v>15884.486000000001</v>
      </c>
      <c r="I78" s="312">
        <v>18848</v>
      </c>
      <c r="J78" s="121" t="s">
        <v>239</v>
      </c>
    </row>
    <row r="79" spans="2:12" s="87" customFormat="1" ht="12" customHeight="1" x14ac:dyDescent="0.3">
      <c r="C79" s="120"/>
      <c r="D79" s="247"/>
      <c r="E79" s="105"/>
      <c r="F79" s="105"/>
      <c r="G79" s="105"/>
      <c r="H79" s="105"/>
      <c r="I79" s="105"/>
      <c r="J79" s="121"/>
    </row>
    <row r="80" spans="2:12" s="87" customFormat="1" ht="12.9" customHeight="1" x14ac:dyDescent="0.3">
      <c r="C80" s="120"/>
      <c r="D80" s="247"/>
      <c r="E80" s="105"/>
      <c r="F80" s="105"/>
      <c r="G80" s="105"/>
      <c r="H80" s="105"/>
      <c r="I80" s="105"/>
      <c r="J80" s="121"/>
    </row>
    <row r="81" spans="1:10" s="87" customFormat="1" ht="12.9" customHeight="1" x14ac:dyDescent="0.3">
      <c r="A81" s="262" t="s">
        <v>454</v>
      </c>
      <c r="B81" s="262"/>
      <c r="C81" s="262"/>
      <c r="D81" s="262"/>
      <c r="E81" s="262"/>
      <c r="F81" s="263"/>
      <c r="G81" s="263"/>
      <c r="H81" s="309"/>
      <c r="I81" s="263"/>
      <c r="J81" s="263">
        <v>199</v>
      </c>
    </row>
    <row r="82" spans="1:10" s="87" customFormat="1" ht="12.9" customHeight="1" x14ac:dyDescent="0.3">
      <c r="A82" s="506" t="s">
        <v>46</v>
      </c>
      <c r="B82" s="506"/>
      <c r="C82" s="506"/>
      <c r="D82" s="2"/>
      <c r="E82" s="74"/>
      <c r="F82" s="74"/>
      <c r="G82" s="74"/>
      <c r="H82" s="74"/>
      <c r="I82" s="74"/>
      <c r="J82" s="89"/>
    </row>
    <row r="83" spans="1:10" s="87" customFormat="1" ht="12.9" customHeight="1" x14ac:dyDescent="0.3">
      <c r="A83" s="507" t="s">
        <v>47</v>
      </c>
      <c r="B83" s="507"/>
      <c r="C83" s="507"/>
      <c r="D83" s="2"/>
      <c r="E83" s="74"/>
      <c r="F83" s="74"/>
      <c r="G83" s="74"/>
      <c r="H83" s="74"/>
      <c r="I83" s="74"/>
      <c r="J83" s="89"/>
    </row>
    <row r="84" spans="1:10" s="87" customFormat="1" ht="12.9" customHeight="1" x14ac:dyDescent="0.3">
      <c r="A84" s="2"/>
      <c r="B84" s="2"/>
      <c r="C84" s="73"/>
      <c r="D84" s="2"/>
      <c r="E84" s="74"/>
      <c r="F84" s="74"/>
      <c r="G84" s="74"/>
      <c r="H84" s="74"/>
      <c r="I84" s="74"/>
      <c r="J84" s="89"/>
    </row>
    <row r="85" spans="1:10" s="87" customFormat="1" ht="12.9" customHeight="1" x14ac:dyDescent="0.3">
      <c r="A85" s="492" t="s">
        <v>465</v>
      </c>
      <c r="B85" s="492"/>
      <c r="C85" s="492"/>
      <c r="D85" s="492"/>
      <c r="E85" s="492"/>
      <c r="F85" s="492"/>
      <c r="G85" s="492"/>
      <c r="H85" s="492"/>
      <c r="I85" s="492"/>
      <c r="J85" s="492"/>
    </row>
    <row r="86" spans="1:10" s="87" customFormat="1" ht="12.9" customHeight="1" x14ac:dyDescent="0.3">
      <c r="A86" s="508" t="s">
        <v>114</v>
      </c>
      <c r="B86" s="508"/>
      <c r="C86" s="508"/>
      <c r="D86" s="508"/>
      <c r="E86" s="508"/>
      <c r="F86" s="508"/>
      <c r="G86" s="508"/>
      <c r="H86" s="508"/>
      <c r="I86" s="508"/>
      <c r="J86" s="508"/>
    </row>
    <row r="87" spans="1:10" s="87" customFormat="1" ht="9.9" customHeight="1" thickBot="1" x14ac:dyDescent="0.35">
      <c r="A87" s="2"/>
      <c r="B87" s="2"/>
      <c r="C87" s="73"/>
      <c r="D87" s="2"/>
      <c r="E87" s="74"/>
      <c r="F87" s="74"/>
      <c r="G87" s="74"/>
      <c r="H87" s="74"/>
      <c r="I87" s="74"/>
      <c r="J87" s="89"/>
    </row>
    <row r="88" spans="1:10" s="87" customFormat="1" ht="54.75" customHeight="1" thickTop="1" x14ac:dyDescent="0.3">
      <c r="A88" s="91"/>
      <c r="B88" s="91"/>
      <c r="C88" s="92"/>
      <c r="D88" s="72" t="s">
        <v>419</v>
      </c>
      <c r="E88" s="93">
        <v>2018</v>
      </c>
      <c r="F88" s="93">
        <v>2019</v>
      </c>
      <c r="G88" s="93">
        <v>2020</v>
      </c>
      <c r="H88" s="93">
        <v>2021</v>
      </c>
      <c r="I88" s="93">
        <v>2022</v>
      </c>
      <c r="J88" s="220"/>
    </row>
    <row r="89" spans="1:10" s="87" customFormat="1" ht="9.9" customHeight="1" x14ac:dyDescent="0.3">
      <c r="C89" s="120"/>
      <c r="D89" s="195"/>
      <c r="E89" s="105"/>
      <c r="F89" s="105"/>
      <c r="G89" s="105"/>
      <c r="H89" s="105"/>
      <c r="I89" s="319"/>
      <c r="J89" s="121"/>
    </row>
    <row r="90" spans="1:10" s="87" customFormat="1" ht="27" customHeight="1" x14ac:dyDescent="0.3">
      <c r="C90" s="120" t="s">
        <v>195</v>
      </c>
      <c r="D90" s="103" t="s">
        <v>423</v>
      </c>
      <c r="E90" s="105">
        <v>4757</v>
      </c>
      <c r="F90" s="105">
        <v>3397</v>
      </c>
      <c r="G90" s="105">
        <v>2425</v>
      </c>
      <c r="H90" s="105">
        <v>2193.2669999999998</v>
      </c>
      <c r="I90" s="312">
        <v>1909</v>
      </c>
      <c r="J90" s="122" t="s">
        <v>199</v>
      </c>
    </row>
    <row r="91" spans="1:10" s="87" customFormat="1" ht="13.2" customHeight="1" x14ac:dyDescent="0.3">
      <c r="C91" s="120" t="s">
        <v>294</v>
      </c>
      <c r="D91" s="103" t="s">
        <v>423</v>
      </c>
      <c r="E91" s="105">
        <v>1435</v>
      </c>
      <c r="F91" s="105">
        <v>1430</v>
      </c>
      <c r="G91" s="105">
        <v>1228</v>
      </c>
      <c r="H91" s="105">
        <v>1259.903</v>
      </c>
      <c r="I91" s="312">
        <v>1103</v>
      </c>
      <c r="J91" s="122" t="s">
        <v>136</v>
      </c>
    </row>
    <row r="92" spans="1:10" s="87" customFormat="1" ht="26.4" customHeight="1" x14ac:dyDescent="0.3">
      <c r="B92" s="48">
        <v>19</v>
      </c>
      <c r="C92" s="76" t="s">
        <v>232</v>
      </c>
      <c r="D92" s="113"/>
      <c r="E92" s="77"/>
      <c r="F92" s="77"/>
      <c r="G92" s="77"/>
      <c r="H92" s="77"/>
      <c r="I92" s="100"/>
      <c r="J92" s="85" t="s">
        <v>233</v>
      </c>
    </row>
    <row r="93" spans="1:10" s="87" customFormat="1" ht="13.2" customHeight="1" x14ac:dyDescent="0.3">
      <c r="B93" s="48"/>
      <c r="C93" s="94" t="s">
        <v>234</v>
      </c>
      <c r="D93" s="103" t="s">
        <v>423</v>
      </c>
      <c r="E93" s="90">
        <v>944451</v>
      </c>
      <c r="F93" s="90">
        <v>907098</v>
      </c>
      <c r="G93" s="90">
        <v>784230</v>
      </c>
      <c r="H93" s="90">
        <v>953915</v>
      </c>
      <c r="I93" s="107">
        <v>822113</v>
      </c>
      <c r="J93" s="96" t="s">
        <v>235</v>
      </c>
    </row>
    <row r="94" spans="1:10" s="87" customFormat="1" ht="13.2" customHeight="1" x14ac:dyDescent="0.3">
      <c r="B94" s="11"/>
      <c r="C94" s="94" t="s">
        <v>236</v>
      </c>
      <c r="D94" s="103" t="s">
        <v>423</v>
      </c>
      <c r="E94" s="90">
        <v>413</v>
      </c>
      <c r="F94" s="90">
        <v>345</v>
      </c>
      <c r="G94" s="90">
        <v>239</v>
      </c>
      <c r="H94" s="90">
        <v>818</v>
      </c>
      <c r="I94" s="312">
        <v>732</v>
      </c>
      <c r="J94" s="95" t="s">
        <v>237</v>
      </c>
    </row>
    <row r="95" spans="1:10" s="87" customFormat="1" ht="27" customHeight="1" x14ac:dyDescent="0.3">
      <c r="B95" s="20" t="s">
        <v>16</v>
      </c>
      <c r="C95" s="50" t="s">
        <v>137</v>
      </c>
      <c r="D95" s="125"/>
      <c r="E95" s="123"/>
      <c r="F95" s="123"/>
      <c r="G95" s="123"/>
      <c r="H95" s="123"/>
      <c r="I95" s="320"/>
      <c r="J95" s="124" t="s">
        <v>138</v>
      </c>
    </row>
    <row r="96" spans="1:10" s="87" customFormat="1" ht="13.2" customHeight="1" x14ac:dyDescent="0.3">
      <c r="B96" s="11"/>
      <c r="C96" s="94" t="s">
        <v>139</v>
      </c>
      <c r="D96" s="103" t="s">
        <v>423</v>
      </c>
      <c r="E96" s="106">
        <v>852</v>
      </c>
      <c r="F96" s="106">
        <v>1120</v>
      </c>
      <c r="G96" s="106">
        <v>1841</v>
      </c>
      <c r="H96" s="106">
        <v>1420.0060000000001</v>
      </c>
      <c r="I96" s="107">
        <v>1430</v>
      </c>
      <c r="J96" s="95" t="s">
        <v>140</v>
      </c>
    </row>
    <row r="97" spans="2:10" s="87" customFormat="1" ht="13.2" customHeight="1" x14ac:dyDescent="0.3">
      <c r="B97" s="11"/>
      <c r="C97" s="94" t="s">
        <v>141</v>
      </c>
      <c r="D97" s="103" t="s">
        <v>423</v>
      </c>
      <c r="E97" s="106">
        <v>14818</v>
      </c>
      <c r="F97" s="106">
        <v>22098</v>
      </c>
      <c r="G97" s="106">
        <v>21455</v>
      </c>
      <c r="H97" s="106">
        <v>26176.371999999999</v>
      </c>
      <c r="I97" s="107">
        <v>26772</v>
      </c>
      <c r="J97" s="95" t="s">
        <v>142</v>
      </c>
    </row>
    <row r="98" spans="2:10" s="87" customFormat="1" ht="13.2" customHeight="1" x14ac:dyDescent="0.3">
      <c r="B98" s="11"/>
      <c r="C98" s="94" t="s">
        <v>295</v>
      </c>
      <c r="D98" s="103" t="s">
        <v>423</v>
      </c>
      <c r="E98" s="106">
        <v>499</v>
      </c>
      <c r="F98" s="106">
        <v>771</v>
      </c>
      <c r="G98" s="106">
        <v>993</v>
      </c>
      <c r="H98" s="106">
        <v>944.55700000000002</v>
      </c>
      <c r="I98" s="107">
        <v>963</v>
      </c>
      <c r="J98" s="95" t="s">
        <v>344</v>
      </c>
    </row>
    <row r="99" spans="2:10" s="87" customFormat="1" ht="13.2" customHeight="1" x14ac:dyDescent="0.3">
      <c r="B99" s="11"/>
      <c r="C99" s="94" t="s">
        <v>143</v>
      </c>
      <c r="D99" s="103" t="s">
        <v>423</v>
      </c>
      <c r="E99" s="106">
        <v>469440</v>
      </c>
      <c r="F99" s="106">
        <v>471635</v>
      </c>
      <c r="G99" s="106">
        <v>418230</v>
      </c>
      <c r="H99" s="106">
        <v>418240</v>
      </c>
      <c r="I99" s="107">
        <v>461250</v>
      </c>
      <c r="J99" s="95" t="s">
        <v>144</v>
      </c>
    </row>
    <row r="100" spans="2:10" s="87" customFormat="1" ht="52.8" x14ac:dyDescent="0.3">
      <c r="B100" s="20" t="s">
        <v>17</v>
      </c>
      <c r="C100" s="50" t="s">
        <v>145</v>
      </c>
      <c r="D100" s="104"/>
      <c r="E100" s="79"/>
      <c r="F100" s="79"/>
      <c r="G100" s="79"/>
      <c r="H100" s="79"/>
      <c r="I100" s="321"/>
      <c r="J100" s="85" t="s">
        <v>146</v>
      </c>
    </row>
    <row r="101" spans="2:10" s="87" customFormat="1" ht="13.2" customHeight="1" x14ac:dyDescent="0.3">
      <c r="C101" s="94" t="s">
        <v>147</v>
      </c>
      <c r="D101" s="103" t="s">
        <v>148</v>
      </c>
      <c r="E101" s="106">
        <v>2238683</v>
      </c>
      <c r="F101" s="106">
        <v>2160457</v>
      </c>
      <c r="G101" s="106">
        <v>1999865</v>
      </c>
      <c r="H101" s="106">
        <v>2281964</v>
      </c>
      <c r="I101" s="107">
        <v>2050624</v>
      </c>
      <c r="J101" s="95" t="s">
        <v>149</v>
      </c>
    </row>
    <row r="102" spans="2:10" s="87" customFormat="1" ht="26.4" customHeight="1" x14ac:dyDescent="0.3">
      <c r="B102" s="48">
        <v>22</v>
      </c>
      <c r="C102" s="76" t="s">
        <v>198</v>
      </c>
      <c r="D102" s="104"/>
      <c r="E102" s="86"/>
      <c r="F102" s="86"/>
      <c r="G102" s="86"/>
      <c r="H102" s="86"/>
      <c r="I102" s="322"/>
      <c r="J102" s="85" t="s">
        <v>383</v>
      </c>
    </row>
    <row r="103" spans="2:10" s="87" customFormat="1" ht="28.5" customHeight="1" x14ac:dyDescent="0.3">
      <c r="B103" s="11"/>
      <c r="C103" s="94" t="s">
        <v>296</v>
      </c>
      <c r="D103" s="307" t="s">
        <v>430</v>
      </c>
      <c r="E103" s="105">
        <v>387075</v>
      </c>
      <c r="F103" s="105">
        <v>359437</v>
      </c>
      <c r="G103" s="105">
        <v>406295</v>
      </c>
      <c r="H103" s="105">
        <v>434892.04200000002</v>
      </c>
      <c r="I103" s="312">
        <v>414993</v>
      </c>
      <c r="J103" s="95" t="s">
        <v>150</v>
      </c>
    </row>
    <row r="104" spans="2:10" s="87" customFormat="1" ht="25.95" customHeight="1" x14ac:dyDescent="0.3">
      <c r="B104" s="11"/>
      <c r="C104" s="94" t="s">
        <v>297</v>
      </c>
      <c r="D104" s="307" t="s">
        <v>430</v>
      </c>
      <c r="E104" s="105">
        <v>451</v>
      </c>
      <c r="F104" s="105">
        <v>689</v>
      </c>
      <c r="G104" s="105">
        <v>535</v>
      </c>
      <c r="H104" s="105">
        <v>715.74099999999999</v>
      </c>
      <c r="I104" s="312">
        <v>856</v>
      </c>
      <c r="J104" s="95" t="s">
        <v>151</v>
      </c>
    </row>
    <row r="105" spans="2:10" s="87" customFormat="1" ht="28.95" customHeight="1" x14ac:dyDescent="0.3">
      <c r="B105" s="20" t="s">
        <v>18</v>
      </c>
      <c r="C105" s="50" t="s">
        <v>214</v>
      </c>
      <c r="D105" s="104"/>
      <c r="E105" s="79"/>
      <c r="F105" s="79"/>
      <c r="G105" s="79"/>
      <c r="H105" s="79"/>
      <c r="I105" s="321"/>
      <c r="J105" s="85" t="s">
        <v>384</v>
      </c>
    </row>
    <row r="106" spans="2:10" s="87" customFormat="1" ht="26.4" customHeight="1" x14ac:dyDescent="0.3">
      <c r="C106" s="94" t="s">
        <v>298</v>
      </c>
      <c r="D106" s="103" t="s">
        <v>286</v>
      </c>
      <c r="E106" s="106">
        <v>313081</v>
      </c>
      <c r="F106" s="106">
        <v>247250</v>
      </c>
      <c r="G106" s="106">
        <v>277928</v>
      </c>
      <c r="H106" s="106">
        <v>292202</v>
      </c>
      <c r="I106" s="107">
        <v>405526</v>
      </c>
      <c r="J106" s="96" t="s">
        <v>382</v>
      </c>
    </row>
    <row r="107" spans="2:10" s="87" customFormat="1" ht="13.2" customHeight="1" x14ac:dyDescent="0.3">
      <c r="C107" s="94" t="s">
        <v>153</v>
      </c>
      <c r="D107" s="103" t="s">
        <v>423</v>
      </c>
      <c r="E107" s="106">
        <v>994659</v>
      </c>
      <c r="F107" s="106">
        <v>954552</v>
      </c>
      <c r="G107" s="106">
        <v>1126490</v>
      </c>
      <c r="H107" s="106">
        <v>1096526</v>
      </c>
      <c r="I107" s="107">
        <v>1191866</v>
      </c>
      <c r="J107" s="95" t="s">
        <v>153</v>
      </c>
    </row>
    <row r="108" spans="2:10" s="11" customFormat="1" ht="13.2" customHeight="1" x14ac:dyDescent="0.3">
      <c r="C108" s="94" t="s">
        <v>154</v>
      </c>
      <c r="D108" s="103" t="s">
        <v>423</v>
      </c>
      <c r="E108" s="106">
        <v>397288</v>
      </c>
      <c r="F108" s="106">
        <v>400178</v>
      </c>
      <c r="G108" s="106">
        <v>358127</v>
      </c>
      <c r="H108" s="106">
        <v>362228.21</v>
      </c>
      <c r="I108" s="107">
        <v>679016</v>
      </c>
      <c r="J108" s="95" t="s">
        <v>155</v>
      </c>
    </row>
    <row r="109" spans="2:10" s="11" customFormat="1" ht="13.2" customHeight="1" x14ac:dyDescent="0.3">
      <c r="C109" s="94" t="s">
        <v>156</v>
      </c>
      <c r="D109" s="103" t="s">
        <v>423</v>
      </c>
      <c r="E109" s="106">
        <v>14662</v>
      </c>
      <c r="F109" s="106">
        <v>16563</v>
      </c>
      <c r="G109" s="106">
        <v>17110</v>
      </c>
      <c r="H109" s="106">
        <v>17953.916000000001</v>
      </c>
      <c r="I109" s="107">
        <v>17494</v>
      </c>
      <c r="J109" s="95" t="s">
        <v>157</v>
      </c>
    </row>
    <row r="110" spans="2:10" s="11" customFormat="1" ht="13.2" customHeight="1" x14ac:dyDescent="0.3">
      <c r="C110" s="94" t="s">
        <v>158</v>
      </c>
      <c r="D110" s="103" t="s">
        <v>423</v>
      </c>
      <c r="E110" s="106">
        <v>119578</v>
      </c>
      <c r="F110" s="106">
        <v>137647</v>
      </c>
      <c r="G110" s="106">
        <v>122696</v>
      </c>
      <c r="H110" s="106">
        <v>139044.09700000001</v>
      </c>
      <c r="I110" s="107">
        <v>132394</v>
      </c>
      <c r="J110" s="95" t="s">
        <v>159</v>
      </c>
    </row>
    <row r="111" spans="2:10" s="11" customFormat="1" ht="13.2" customHeight="1" x14ac:dyDescent="0.3">
      <c r="C111" s="94" t="s">
        <v>160</v>
      </c>
      <c r="D111" s="103" t="s">
        <v>423</v>
      </c>
      <c r="E111" s="106">
        <v>191193</v>
      </c>
      <c r="F111" s="106">
        <v>205604</v>
      </c>
      <c r="G111" s="106">
        <v>204441</v>
      </c>
      <c r="H111" s="106">
        <v>217777.77</v>
      </c>
      <c r="I111" s="107">
        <v>209246</v>
      </c>
      <c r="J111" s="95" t="s">
        <v>161</v>
      </c>
    </row>
    <row r="112" spans="2:10" s="48" customFormat="1" ht="13.2" customHeight="1" x14ac:dyDescent="0.3">
      <c r="B112" s="48">
        <v>24</v>
      </c>
      <c r="C112" s="76" t="s">
        <v>162</v>
      </c>
      <c r="D112" s="104"/>
      <c r="E112" s="86"/>
      <c r="F112" s="86"/>
      <c r="G112" s="86"/>
      <c r="H112" s="86"/>
      <c r="I112" s="316"/>
      <c r="J112" s="127" t="s">
        <v>163</v>
      </c>
    </row>
    <row r="113" spans="1:10" s="11" customFormat="1" ht="13.2" customHeight="1" x14ac:dyDescent="0.3">
      <c r="C113" s="94" t="s">
        <v>164</v>
      </c>
      <c r="D113" s="103" t="s">
        <v>423</v>
      </c>
      <c r="E113" s="106">
        <v>677443</v>
      </c>
      <c r="F113" s="106">
        <v>780587</v>
      </c>
      <c r="G113" s="106">
        <v>740194</v>
      </c>
      <c r="H113" s="106">
        <v>774831.04</v>
      </c>
      <c r="I113" s="107">
        <v>653246</v>
      </c>
      <c r="J113" s="95" t="s">
        <v>165</v>
      </c>
    </row>
    <row r="114" spans="1:10" s="11" customFormat="1" ht="27" customHeight="1" x14ac:dyDescent="0.3">
      <c r="C114" s="94" t="s">
        <v>299</v>
      </c>
      <c r="D114" s="103" t="s">
        <v>423</v>
      </c>
      <c r="E114" s="106">
        <v>687228</v>
      </c>
      <c r="F114" s="106">
        <v>706127</v>
      </c>
      <c r="G114" s="106">
        <v>693176</v>
      </c>
      <c r="H114" s="106">
        <v>398384.29</v>
      </c>
      <c r="I114" s="107">
        <v>323142</v>
      </c>
      <c r="J114" s="96" t="s">
        <v>327</v>
      </c>
    </row>
    <row r="115" spans="1:10" s="11" customFormat="1" ht="13.2" customHeight="1" x14ac:dyDescent="0.3">
      <c r="C115" s="94" t="s">
        <v>166</v>
      </c>
      <c r="D115" s="103" t="s">
        <v>423</v>
      </c>
      <c r="E115" s="106">
        <v>226</v>
      </c>
      <c r="F115" s="106">
        <v>275</v>
      </c>
      <c r="G115" s="106">
        <v>20</v>
      </c>
      <c r="H115" s="106">
        <v>238.36500000000001</v>
      </c>
      <c r="I115" s="312">
        <v>396</v>
      </c>
      <c r="J115" s="95" t="s">
        <v>167</v>
      </c>
    </row>
    <row r="116" spans="1:10" s="11" customFormat="1" ht="29.25" customHeight="1" x14ac:dyDescent="0.3">
      <c r="C116" s="94" t="s">
        <v>300</v>
      </c>
      <c r="D116" s="103" t="s">
        <v>423</v>
      </c>
      <c r="E116" s="105">
        <v>131508</v>
      </c>
      <c r="F116" s="105">
        <v>67690</v>
      </c>
      <c r="G116" s="105" t="s">
        <v>231</v>
      </c>
      <c r="H116" s="105" t="s">
        <v>482</v>
      </c>
      <c r="I116" s="312">
        <v>138969</v>
      </c>
      <c r="J116" s="95" t="s">
        <v>345</v>
      </c>
    </row>
    <row r="117" spans="1:10" s="48" customFormat="1" ht="12.9" customHeight="1" x14ac:dyDescent="0.3"/>
    <row r="118" spans="1:10" s="48" customFormat="1" ht="12.9" customHeight="1" x14ac:dyDescent="0.3"/>
    <row r="119" spans="1:10" s="48" customFormat="1" ht="12.9" customHeight="1" x14ac:dyDescent="0.3"/>
    <row r="120" spans="1:10" s="48" customFormat="1" ht="12.9" customHeight="1" x14ac:dyDescent="0.3">
      <c r="B120" s="20"/>
      <c r="C120" s="50"/>
      <c r="D120" s="328"/>
      <c r="E120" s="78"/>
      <c r="F120" s="78"/>
      <c r="G120" s="78"/>
      <c r="H120" s="78"/>
      <c r="I120" s="78"/>
      <c r="J120" s="85"/>
    </row>
    <row r="121" spans="1:10" s="48" customFormat="1" ht="12.9" customHeight="1" x14ac:dyDescent="0.3">
      <c r="B121" s="20"/>
      <c r="C121" s="50"/>
      <c r="D121" s="328"/>
      <c r="E121" s="78"/>
      <c r="F121" s="78"/>
      <c r="G121" s="78"/>
      <c r="H121" s="78"/>
      <c r="I121" s="78"/>
      <c r="J121" s="85"/>
    </row>
    <row r="122" spans="1:10" s="48" customFormat="1" ht="12.9" customHeight="1" x14ac:dyDescent="0.3">
      <c r="A122" s="308" t="s">
        <v>472</v>
      </c>
      <c r="B122" s="308"/>
      <c r="C122" s="308"/>
      <c r="D122" s="308"/>
      <c r="E122" s="308"/>
      <c r="F122" s="309"/>
      <c r="G122" s="309"/>
      <c r="H122" s="309"/>
      <c r="I122" s="309"/>
      <c r="J122" s="309">
        <v>199</v>
      </c>
    </row>
    <row r="123" spans="1:10" s="48" customFormat="1" ht="12.9" customHeight="1" x14ac:dyDescent="0.3">
      <c r="A123" s="506" t="s">
        <v>46</v>
      </c>
      <c r="B123" s="506"/>
      <c r="C123" s="506"/>
      <c r="D123" s="2"/>
      <c r="E123" s="74"/>
      <c r="F123" s="74"/>
      <c r="G123" s="74"/>
      <c r="H123" s="74"/>
      <c r="I123" s="74"/>
      <c r="J123" s="89"/>
    </row>
    <row r="124" spans="1:10" s="48" customFormat="1" ht="12.9" customHeight="1" x14ac:dyDescent="0.3">
      <c r="A124" s="507" t="s">
        <v>47</v>
      </c>
      <c r="B124" s="507"/>
      <c r="C124" s="507"/>
      <c r="D124" s="2"/>
      <c r="E124" s="74"/>
      <c r="F124" s="74"/>
      <c r="G124" s="74"/>
      <c r="H124" s="74"/>
      <c r="I124" s="74"/>
      <c r="J124" s="89"/>
    </row>
    <row r="125" spans="1:10" s="48" customFormat="1" ht="12.9" customHeight="1" x14ac:dyDescent="0.3">
      <c r="A125" s="2"/>
      <c r="B125" s="2"/>
      <c r="C125" s="73"/>
      <c r="D125" s="2"/>
      <c r="E125" s="74"/>
      <c r="F125" s="74"/>
      <c r="G125" s="74"/>
      <c r="H125" s="74"/>
      <c r="I125" s="74"/>
      <c r="J125" s="89"/>
    </row>
    <row r="126" spans="1:10" s="48" customFormat="1" ht="12.9" customHeight="1" x14ac:dyDescent="0.3">
      <c r="A126" s="492" t="s">
        <v>465</v>
      </c>
      <c r="B126" s="492"/>
      <c r="C126" s="492"/>
      <c r="D126" s="492"/>
      <c r="E126" s="492"/>
      <c r="F126" s="492"/>
      <c r="G126" s="492"/>
      <c r="H126" s="492"/>
      <c r="I126" s="492"/>
      <c r="J126" s="492"/>
    </row>
    <row r="127" spans="1:10" s="48" customFormat="1" ht="12.9" customHeight="1" x14ac:dyDescent="0.3">
      <c r="A127" s="508" t="s">
        <v>114</v>
      </c>
      <c r="B127" s="508"/>
      <c r="C127" s="508"/>
      <c r="D127" s="508"/>
      <c r="E127" s="508"/>
      <c r="F127" s="508"/>
      <c r="G127" s="508"/>
      <c r="H127" s="508"/>
      <c r="I127" s="508"/>
      <c r="J127" s="508"/>
    </row>
    <row r="128" spans="1:10" s="48" customFormat="1" ht="9.9" customHeight="1" thickBot="1" x14ac:dyDescent="0.35">
      <c r="A128" s="2"/>
      <c r="B128" s="2"/>
      <c r="C128" s="73"/>
      <c r="D128" s="2"/>
      <c r="E128" s="74"/>
      <c r="F128" s="74"/>
      <c r="G128" s="74"/>
      <c r="H128" s="74"/>
      <c r="I128" s="74"/>
      <c r="J128" s="89"/>
    </row>
    <row r="129" spans="1:12" s="48" customFormat="1" ht="54" customHeight="1" thickTop="1" x14ac:dyDescent="0.3">
      <c r="A129" s="91"/>
      <c r="B129" s="91"/>
      <c r="C129" s="92"/>
      <c r="D129" s="72" t="s">
        <v>419</v>
      </c>
      <c r="E129" s="93">
        <v>2018</v>
      </c>
      <c r="F129" s="93">
        <v>2019</v>
      </c>
      <c r="G129" s="93">
        <v>2020</v>
      </c>
      <c r="H129" s="93">
        <v>2021</v>
      </c>
      <c r="I129" s="93">
        <v>2022</v>
      </c>
      <c r="J129" s="220"/>
    </row>
    <row r="130" spans="1:12" s="48" customFormat="1" ht="9.9" customHeight="1" x14ac:dyDescent="0.3">
      <c r="B130" s="20"/>
      <c r="C130" s="50"/>
      <c r="D130" s="329"/>
      <c r="E130" s="78"/>
      <c r="F130" s="78"/>
      <c r="G130" s="78"/>
      <c r="H130" s="78"/>
      <c r="I130" s="330"/>
      <c r="J130" s="85"/>
    </row>
    <row r="131" spans="1:12" s="48" customFormat="1" ht="42" customHeight="1" x14ac:dyDescent="0.3">
      <c r="B131" s="20" t="s">
        <v>20</v>
      </c>
      <c r="C131" s="50" t="s">
        <v>168</v>
      </c>
      <c r="D131" s="104"/>
      <c r="E131" s="78"/>
      <c r="F131" s="78"/>
      <c r="G131" s="78"/>
      <c r="H131" s="78"/>
      <c r="I131" s="327"/>
      <c r="J131" s="85" t="s">
        <v>169</v>
      </c>
    </row>
    <row r="132" spans="1:12" s="48" customFormat="1" ht="28.5" customHeight="1" x14ac:dyDescent="0.3">
      <c r="B132" s="20"/>
      <c r="C132" s="94" t="s">
        <v>238</v>
      </c>
      <c r="D132" s="103" t="s">
        <v>423</v>
      </c>
      <c r="E132" s="106">
        <v>81901</v>
      </c>
      <c r="F132" s="106">
        <v>91047</v>
      </c>
      <c r="G132" s="106">
        <v>83011</v>
      </c>
      <c r="H132" s="106">
        <v>110041.276</v>
      </c>
      <c r="I132" s="107">
        <v>126545</v>
      </c>
      <c r="J132" s="96" t="s">
        <v>385</v>
      </c>
    </row>
    <row r="133" spans="1:12" s="11" customFormat="1" ht="27" customHeight="1" x14ac:dyDescent="0.3">
      <c r="C133" s="94" t="s">
        <v>170</v>
      </c>
      <c r="D133" s="307" t="s">
        <v>432</v>
      </c>
      <c r="E133" s="106">
        <v>91</v>
      </c>
      <c r="F133" s="106">
        <v>89</v>
      </c>
      <c r="G133" s="106">
        <v>70</v>
      </c>
      <c r="H133" s="106">
        <v>96.983999999999995</v>
      </c>
      <c r="I133" s="107">
        <v>123</v>
      </c>
      <c r="J133" s="95" t="s">
        <v>171</v>
      </c>
    </row>
    <row r="134" spans="1:12" s="11" customFormat="1" ht="13.2" customHeight="1" x14ac:dyDescent="0.3">
      <c r="C134" s="94" t="s">
        <v>172</v>
      </c>
      <c r="D134" s="103" t="s">
        <v>423</v>
      </c>
      <c r="E134" s="106">
        <v>1175</v>
      </c>
      <c r="F134" s="106">
        <v>800</v>
      </c>
      <c r="G134" s="106">
        <v>754</v>
      </c>
      <c r="H134" s="106">
        <v>1989.154</v>
      </c>
      <c r="I134" s="107">
        <v>1800</v>
      </c>
      <c r="J134" s="95" t="s">
        <v>173</v>
      </c>
    </row>
    <row r="135" spans="1:12" s="11" customFormat="1" ht="26.4" x14ac:dyDescent="0.3">
      <c r="C135" s="94" t="s">
        <v>301</v>
      </c>
      <c r="D135" s="103" t="s">
        <v>423</v>
      </c>
      <c r="E135" s="106">
        <v>8908</v>
      </c>
      <c r="F135" s="106">
        <v>10758</v>
      </c>
      <c r="G135" s="106">
        <v>7635</v>
      </c>
      <c r="H135" s="106">
        <v>11401.141</v>
      </c>
      <c r="I135" s="107">
        <v>11011</v>
      </c>
      <c r="J135" s="96" t="s">
        <v>386</v>
      </c>
    </row>
    <row r="136" spans="1:12" s="48" customFormat="1" ht="42.75" customHeight="1" x14ac:dyDescent="0.3">
      <c r="B136" s="22" t="s">
        <v>29</v>
      </c>
      <c r="C136" s="52" t="s">
        <v>174</v>
      </c>
      <c r="D136" s="104"/>
      <c r="E136" s="78"/>
      <c r="F136" s="78"/>
      <c r="G136" s="78"/>
      <c r="H136" s="78"/>
      <c r="I136" s="327"/>
      <c r="J136" s="96" t="s">
        <v>175</v>
      </c>
    </row>
    <row r="137" spans="1:12" s="11" customFormat="1" ht="13.2" customHeight="1" x14ac:dyDescent="0.3">
      <c r="C137" s="94" t="s">
        <v>176</v>
      </c>
      <c r="D137" s="103" t="s">
        <v>422</v>
      </c>
      <c r="E137" s="105">
        <v>2055</v>
      </c>
      <c r="F137" s="105">
        <v>2464</v>
      </c>
      <c r="G137" s="105">
        <v>1156</v>
      </c>
      <c r="H137" s="105">
        <v>949</v>
      </c>
      <c r="I137" s="312">
        <v>712</v>
      </c>
      <c r="J137" s="95" t="s">
        <v>328</v>
      </c>
    </row>
    <row r="138" spans="1:12" s="48" customFormat="1" ht="27" customHeight="1" x14ac:dyDescent="0.3">
      <c r="B138" s="20" t="s">
        <v>21</v>
      </c>
      <c r="C138" s="50" t="s">
        <v>177</v>
      </c>
      <c r="D138" s="104"/>
      <c r="E138" s="78"/>
      <c r="F138" s="78"/>
      <c r="G138" s="78"/>
      <c r="H138" s="78"/>
      <c r="I138" s="327"/>
      <c r="J138" s="85" t="s">
        <v>274</v>
      </c>
    </row>
    <row r="139" spans="1:12" s="11" customFormat="1" ht="27.6" customHeight="1" x14ac:dyDescent="0.3">
      <c r="C139" s="94" t="s">
        <v>302</v>
      </c>
      <c r="D139" s="103" t="s">
        <v>423</v>
      </c>
      <c r="E139" s="106">
        <v>35981</v>
      </c>
      <c r="F139" s="106">
        <v>40117</v>
      </c>
      <c r="G139" s="106">
        <v>30801</v>
      </c>
      <c r="H139" s="106">
        <v>34861.972000000002</v>
      </c>
      <c r="I139" s="107">
        <v>38079</v>
      </c>
      <c r="J139" s="96" t="s">
        <v>303</v>
      </c>
    </row>
    <row r="140" spans="1:12" s="11" customFormat="1" ht="26.4" customHeight="1" x14ac:dyDescent="0.3">
      <c r="C140" s="94" t="s">
        <v>304</v>
      </c>
      <c r="D140" s="103" t="s">
        <v>422</v>
      </c>
      <c r="E140" s="106" t="s">
        <v>231</v>
      </c>
      <c r="F140" s="106" t="s">
        <v>231</v>
      </c>
      <c r="G140" s="106" t="s">
        <v>231</v>
      </c>
      <c r="H140" s="106" t="s">
        <v>231</v>
      </c>
      <c r="I140" s="107" t="s">
        <v>231</v>
      </c>
      <c r="J140" s="96" t="s">
        <v>305</v>
      </c>
    </row>
    <row r="141" spans="1:12" s="48" customFormat="1" ht="13.2" customHeight="1" x14ac:dyDescent="0.3">
      <c r="B141" s="48">
        <v>31</v>
      </c>
      <c r="C141" s="76" t="s">
        <v>178</v>
      </c>
      <c r="D141" s="104"/>
      <c r="E141" s="86"/>
      <c r="F141" s="86"/>
      <c r="G141" s="86"/>
      <c r="H141" s="86"/>
      <c r="I141" s="316"/>
      <c r="J141" s="82" t="s">
        <v>179</v>
      </c>
    </row>
    <row r="142" spans="1:12" s="11" customFormat="1" ht="13.2" customHeight="1" x14ac:dyDescent="0.3">
      <c r="C142" s="94" t="s">
        <v>180</v>
      </c>
      <c r="D142" s="103" t="s">
        <v>422</v>
      </c>
      <c r="E142" s="106">
        <v>53860</v>
      </c>
      <c r="F142" s="106">
        <v>69425</v>
      </c>
      <c r="G142" s="106">
        <v>55054</v>
      </c>
      <c r="H142" s="106">
        <v>58633</v>
      </c>
      <c r="I142" s="312">
        <v>52824</v>
      </c>
      <c r="J142" s="95" t="s">
        <v>329</v>
      </c>
      <c r="L142" s="87"/>
    </row>
    <row r="143" spans="1:12" s="11" customFormat="1" ht="13.2" customHeight="1" x14ac:dyDescent="0.3">
      <c r="C143" s="94" t="s">
        <v>181</v>
      </c>
      <c r="D143" s="103" t="s">
        <v>422</v>
      </c>
      <c r="E143" s="106">
        <v>1861842</v>
      </c>
      <c r="F143" s="105">
        <v>1748807</v>
      </c>
      <c r="G143" s="105">
        <v>1822609</v>
      </c>
      <c r="H143" s="105">
        <v>2005059</v>
      </c>
      <c r="I143" s="312">
        <v>1985364</v>
      </c>
      <c r="J143" s="95" t="s">
        <v>182</v>
      </c>
    </row>
    <row r="144" spans="1:12" s="11" customFormat="1" ht="13.2" customHeight="1" x14ac:dyDescent="0.3">
      <c r="C144" s="94" t="s">
        <v>183</v>
      </c>
      <c r="D144" s="103" t="s">
        <v>422</v>
      </c>
      <c r="E144" s="106">
        <v>114212</v>
      </c>
      <c r="F144" s="106">
        <v>96313</v>
      </c>
      <c r="G144" s="106">
        <v>55414</v>
      </c>
      <c r="H144" s="106">
        <v>71274</v>
      </c>
      <c r="I144" s="107">
        <v>113294</v>
      </c>
      <c r="J144" s="95" t="s">
        <v>184</v>
      </c>
    </row>
    <row r="145" spans="1:10" s="11" customFormat="1" ht="13.2" customHeight="1" x14ac:dyDescent="0.3">
      <c r="C145" s="94" t="s">
        <v>185</v>
      </c>
      <c r="D145" s="103" t="s">
        <v>422</v>
      </c>
      <c r="E145" s="106">
        <v>1228260</v>
      </c>
      <c r="F145" s="105">
        <v>1067898</v>
      </c>
      <c r="G145" s="105">
        <v>928670</v>
      </c>
      <c r="H145" s="105">
        <v>1200058</v>
      </c>
      <c r="I145" s="312">
        <v>1128345</v>
      </c>
      <c r="J145" s="95" t="s">
        <v>186</v>
      </c>
    </row>
    <row r="146" spans="1:10" s="53" customFormat="1" ht="68.25" customHeight="1" x14ac:dyDescent="0.3">
      <c r="A146" s="24" t="s">
        <v>1</v>
      </c>
      <c r="C146" s="360" t="s">
        <v>307</v>
      </c>
      <c r="D146" s="103"/>
      <c r="E146" s="80"/>
      <c r="F146" s="80"/>
      <c r="G146" s="183"/>
      <c r="H146" s="183"/>
      <c r="I146" s="323"/>
      <c r="J146" s="84" t="s">
        <v>330</v>
      </c>
    </row>
    <row r="147" spans="1:10" s="48" customFormat="1" ht="58.5" customHeight="1" x14ac:dyDescent="0.3">
      <c r="B147" s="20">
        <v>35</v>
      </c>
      <c r="C147" s="50" t="s">
        <v>306</v>
      </c>
      <c r="D147" s="104"/>
      <c r="E147" s="112"/>
      <c r="F147" s="112"/>
      <c r="G147" s="112"/>
      <c r="H147" s="112"/>
      <c r="I147" s="117"/>
      <c r="J147" s="85" t="s">
        <v>331</v>
      </c>
    </row>
    <row r="148" spans="1:10" s="11" customFormat="1" ht="13.2" customHeight="1" x14ac:dyDescent="0.3">
      <c r="C148" s="94" t="s">
        <v>187</v>
      </c>
      <c r="D148" s="103" t="s">
        <v>188</v>
      </c>
      <c r="E148" s="106">
        <v>10279099</v>
      </c>
      <c r="F148" s="106">
        <v>9532488</v>
      </c>
      <c r="G148" s="90">
        <v>8626434</v>
      </c>
      <c r="H148" s="90">
        <v>9459326</v>
      </c>
      <c r="I148" s="107">
        <v>7706194</v>
      </c>
      <c r="J148" s="95" t="s">
        <v>189</v>
      </c>
    </row>
    <row r="149" spans="1:10" s="11" customFormat="1" ht="13.2" customHeight="1" x14ac:dyDescent="0.3">
      <c r="C149" s="94" t="s">
        <v>190</v>
      </c>
      <c r="D149" s="103" t="s">
        <v>188</v>
      </c>
      <c r="E149" s="106">
        <v>3615712</v>
      </c>
      <c r="F149" s="106">
        <v>4073371</v>
      </c>
      <c r="G149" s="106">
        <v>6044730</v>
      </c>
      <c r="H149" s="106">
        <v>5761380</v>
      </c>
      <c r="I149" s="107">
        <v>2479319</v>
      </c>
      <c r="J149" s="95" t="s">
        <v>191</v>
      </c>
    </row>
    <row r="150" spans="1:10" s="11" customFormat="1" ht="13.2" customHeight="1" x14ac:dyDescent="0.3">
      <c r="C150" s="94" t="s">
        <v>192</v>
      </c>
      <c r="D150" s="103" t="s">
        <v>188</v>
      </c>
      <c r="E150" s="106">
        <v>6663387</v>
      </c>
      <c r="F150" s="106">
        <v>5269945</v>
      </c>
      <c r="G150" s="106">
        <v>2581704</v>
      </c>
      <c r="H150" s="106">
        <v>3697946</v>
      </c>
      <c r="I150" s="107">
        <v>5226518</v>
      </c>
      <c r="J150" s="95" t="s">
        <v>193</v>
      </c>
    </row>
    <row r="151" spans="1:10" s="11" customFormat="1" ht="13.2" customHeight="1" x14ac:dyDescent="0.3">
      <c r="C151" s="76" t="s">
        <v>387</v>
      </c>
      <c r="D151" s="103" t="s">
        <v>188</v>
      </c>
      <c r="E151" s="106" t="s">
        <v>231</v>
      </c>
      <c r="F151" s="106" t="s">
        <v>231</v>
      </c>
      <c r="G151" s="106" t="s">
        <v>231</v>
      </c>
      <c r="H151" s="106" t="s">
        <v>231</v>
      </c>
      <c r="I151" s="107">
        <v>357</v>
      </c>
      <c r="J151" s="82" t="s">
        <v>370</v>
      </c>
    </row>
    <row r="152" spans="1:10" s="11" customFormat="1" ht="13.2" customHeight="1" x14ac:dyDescent="0.3">
      <c r="E152" s="81"/>
      <c r="F152" s="81"/>
      <c r="J152" s="13"/>
    </row>
    <row r="153" spans="1:10" s="11" customFormat="1" ht="13.2" customHeight="1" x14ac:dyDescent="0.3">
      <c r="C153" s="76"/>
      <c r="E153" s="77"/>
      <c r="F153" s="77"/>
      <c r="G153" s="77"/>
      <c r="H153" s="77"/>
      <c r="I153" s="77"/>
      <c r="J153" s="13"/>
    </row>
    <row r="154" spans="1:10" s="11" customFormat="1" ht="28.2" customHeight="1" x14ac:dyDescent="0.3">
      <c r="B154" s="49" t="s">
        <v>31</v>
      </c>
      <c r="C154" s="490" t="s">
        <v>332</v>
      </c>
      <c r="D154" s="490"/>
      <c r="E154" s="490"/>
      <c r="F154" s="490"/>
      <c r="G154" s="490"/>
      <c r="H154" s="490"/>
      <c r="I154" s="490"/>
      <c r="J154" s="13"/>
    </row>
    <row r="155" spans="1:10" s="11" customFormat="1" ht="12.9" customHeight="1" x14ac:dyDescent="0.3">
      <c r="E155" s="77"/>
      <c r="F155" s="77"/>
      <c r="G155" s="77"/>
      <c r="H155" s="77"/>
      <c r="I155" s="77"/>
      <c r="J155" s="13"/>
    </row>
    <row r="156" spans="1:10" ht="12.9" customHeight="1" x14ac:dyDescent="0.3">
      <c r="A156" s="11"/>
      <c r="B156" s="11"/>
      <c r="C156" s="76"/>
      <c r="D156" s="11"/>
      <c r="E156" s="77"/>
      <c r="F156" s="77"/>
      <c r="G156" s="77"/>
      <c r="H156" s="77"/>
      <c r="I156" s="77"/>
      <c r="J156" s="13"/>
    </row>
    <row r="157" spans="1:10" ht="12.9" customHeight="1" x14ac:dyDescent="0.3"/>
    <row r="158" spans="1:10" ht="12.9" customHeight="1" x14ac:dyDescent="0.3">
      <c r="A158" s="145" t="s">
        <v>472</v>
      </c>
      <c r="B158" s="145"/>
      <c r="C158" s="149"/>
      <c r="D158" s="145"/>
      <c r="E158" s="150"/>
      <c r="F158" s="150"/>
      <c r="G158" s="150"/>
      <c r="H158" s="150"/>
      <c r="I158" s="150"/>
      <c r="J158" s="148">
        <v>201</v>
      </c>
    </row>
    <row r="159" spans="1:10" ht="12.9" customHeight="1" x14ac:dyDescent="0.3"/>
    <row r="160" spans="1:10" ht="12.9" customHeight="1" x14ac:dyDescent="0.3"/>
    <row r="161" ht="12.9" customHeight="1" x14ac:dyDescent="0.3"/>
    <row r="162" ht="12.9" customHeight="1" x14ac:dyDescent="0.3"/>
    <row r="163" ht="12.9" customHeight="1" x14ac:dyDescent="0.3"/>
    <row r="164" ht="12.9" customHeight="1" x14ac:dyDescent="0.3"/>
    <row r="165" ht="12.9" customHeight="1" x14ac:dyDescent="0.3"/>
    <row r="166" ht="12.9" customHeight="1" x14ac:dyDescent="0.3"/>
    <row r="167" ht="12.9" customHeight="1" x14ac:dyDescent="0.3"/>
    <row r="168" ht="12.9" customHeight="1" x14ac:dyDescent="0.3"/>
    <row r="169" ht="12.9" customHeight="1" x14ac:dyDescent="0.3"/>
    <row r="170" ht="12.9" customHeight="1" x14ac:dyDescent="0.3"/>
    <row r="171" ht="12.9" customHeight="1" x14ac:dyDescent="0.3"/>
  </sheetData>
  <mergeCells count="17">
    <mergeCell ref="A123:C123"/>
    <mergeCell ref="A124:C124"/>
    <mergeCell ref="A126:J126"/>
    <mergeCell ref="A127:J127"/>
    <mergeCell ref="C154:I154"/>
    <mergeCell ref="A82:C82"/>
    <mergeCell ref="A83:C83"/>
    <mergeCell ref="A85:J85"/>
    <mergeCell ref="A86:J86"/>
    <mergeCell ref="A1:J1"/>
    <mergeCell ref="A2:J2"/>
    <mergeCell ref="A4:J4"/>
    <mergeCell ref="A5:J5"/>
    <mergeCell ref="A50:C50"/>
    <mergeCell ref="A51:C51"/>
    <mergeCell ref="A53:J53"/>
    <mergeCell ref="A54:J54"/>
  </mergeCells>
  <pageMargins left="0.78740157480314965" right="0.78740157480314965" top="0.98425196850393704" bottom="0.98425196850393704" header="0" footer="0.78740157480314965"/>
  <pageSetup paperSize="13"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0"/>
  <sheetViews>
    <sheetView zoomScaleNormal="100" workbookViewId="0">
      <selection activeCell="I20" sqref="I20"/>
    </sheetView>
  </sheetViews>
  <sheetFormatPr defaultColWidth="9.109375" defaultRowHeight="13.2" x14ac:dyDescent="0.3"/>
  <cols>
    <col min="1" max="1" width="9" style="1" customWidth="1"/>
    <col min="2" max="2" width="12.33203125" style="1" customWidth="1"/>
    <col min="3" max="3" width="12.6640625" style="1" customWidth="1"/>
    <col min="4" max="4" width="13.44140625" style="1" customWidth="1"/>
    <col min="5" max="5" width="19.5546875" style="1" customWidth="1"/>
    <col min="6" max="6" width="23.44140625" style="1" customWidth="1"/>
    <col min="7" max="8" width="9.109375" style="1"/>
    <col min="9" max="9" width="13.5546875" style="1" bestFit="1" customWidth="1"/>
    <col min="10" max="10" width="9.109375" style="1"/>
    <col min="11" max="11" width="11.21875" style="1" customWidth="1"/>
    <col min="12" max="12" width="9.5546875" style="1" bestFit="1" customWidth="1"/>
    <col min="13" max="16384" width="9.109375" style="1"/>
  </cols>
  <sheetData>
    <row r="1" spans="1:13" s="2" customFormat="1" ht="12.9" customHeight="1" x14ac:dyDescent="0.3">
      <c r="A1" s="506" t="s">
        <v>46</v>
      </c>
      <c r="B1" s="506"/>
      <c r="C1" s="340"/>
      <c r="D1" s="340"/>
      <c r="E1" s="340"/>
      <c r="F1" s="340"/>
      <c r="G1" s="340"/>
      <c r="H1" s="340"/>
      <c r="I1" s="340"/>
      <c r="J1" s="340"/>
    </row>
    <row r="2" spans="1:13" s="2" customFormat="1" ht="12.9" customHeight="1" x14ac:dyDescent="0.3">
      <c r="A2" s="30" t="s">
        <v>47</v>
      </c>
    </row>
    <row r="3" spans="1:13" s="137" customFormat="1" ht="12.9" customHeight="1" x14ac:dyDescent="0.3">
      <c r="A3" s="2"/>
      <c r="B3" s="2"/>
      <c r="C3" s="2"/>
      <c r="D3" s="2"/>
      <c r="E3" s="2"/>
      <c r="F3" s="2"/>
      <c r="G3" s="2"/>
      <c r="H3" s="2"/>
      <c r="I3" s="2"/>
      <c r="J3" s="2"/>
    </row>
    <row r="4" spans="1:13" s="2" customFormat="1" ht="12.9" customHeight="1" x14ac:dyDescent="0.3">
      <c r="A4" s="510" t="s">
        <v>493</v>
      </c>
      <c r="B4" s="510"/>
      <c r="C4" s="510"/>
      <c r="D4" s="510"/>
      <c r="E4" s="510"/>
      <c r="F4" s="412"/>
      <c r="G4" s="180"/>
      <c r="H4" s="180"/>
      <c r="I4" s="325"/>
      <c r="J4" s="137"/>
    </row>
    <row r="5" spans="1:13" s="2" customFormat="1" ht="12.9" customHeight="1" x14ac:dyDescent="0.3">
      <c r="A5" s="508" t="s">
        <v>494</v>
      </c>
      <c r="B5" s="508"/>
      <c r="C5" s="508"/>
      <c r="D5" s="508"/>
      <c r="E5" s="508"/>
      <c r="F5" s="411"/>
      <c r="G5" s="181"/>
      <c r="H5" s="181"/>
      <c r="I5" s="324"/>
    </row>
    <row r="6" spans="1:13" s="2" customFormat="1" ht="12.9" customHeight="1" x14ac:dyDescent="0.3">
      <c r="A6" s="485"/>
      <c r="B6" s="485"/>
      <c r="C6" s="485"/>
      <c r="D6" s="485"/>
      <c r="E6" s="485"/>
      <c r="G6" s="181"/>
      <c r="H6" s="181"/>
      <c r="I6" s="485"/>
    </row>
    <row r="7" spans="1:13" ht="13.8" thickBot="1" x14ac:dyDescent="0.35">
      <c r="A7" s="324"/>
      <c r="B7" s="324"/>
      <c r="C7" s="324"/>
      <c r="D7" s="324"/>
      <c r="E7" s="182"/>
      <c r="F7" s="486" t="s">
        <v>495</v>
      </c>
      <c r="G7" s="324"/>
      <c r="H7" s="324"/>
      <c r="I7" s="324"/>
      <c r="J7" s="2"/>
    </row>
    <row r="8" spans="1:13" ht="102.75" customHeight="1" thickTop="1" x14ac:dyDescent="0.3">
      <c r="A8" s="341" t="s">
        <v>433</v>
      </c>
      <c r="B8" s="342" t="s">
        <v>434</v>
      </c>
      <c r="C8" s="343" t="s">
        <v>435</v>
      </c>
      <c r="D8" s="343" t="s">
        <v>436</v>
      </c>
      <c r="E8" s="343" t="s">
        <v>460</v>
      </c>
      <c r="F8" s="414" t="s">
        <v>459</v>
      </c>
    </row>
    <row r="9" spans="1:13" ht="9.9" customHeight="1" x14ac:dyDescent="0.3">
      <c r="A9" s="344"/>
      <c r="B9" s="333"/>
      <c r="C9" s="333"/>
      <c r="D9" s="333"/>
      <c r="E9" s="334"/>
      <c r="F9" s="334"/>
    </row>
    <row r="10" spans="1:13" ht="15.9" customHeight="1" x14ac:dyDescent="0.3">
      <c r="A10" s="345">
        <v>2018</v>
      </c>
      <c r="B10" s="453">
        <v>11030713</v>
      </c>
      <c r="C10" s="453">
        <v>532264</v>
      </c>
      <c r="D10" s="453">
        <v>8603825</v>
      </c>
      <c r="E10" s="453">
        <v>1606770</v>
      </c>
      <c r="F10" s="453">
        <v>287854</v>
      </c>
    </row>
    <row r="11" spans="1:13" ht="15.9" customHeight="1" x14ac:dyDescent="0.3">
      <c r="A11" s="345">
        <v>2019</v>
      </c>
      <c r="B11" s="453">
        <v>10748219</v>
      </c>
      <c r="C11" s="453">
        <v>519139</v>
      </c>
      <c r="D11" s="453">
        <v>8358946</v>
      </c>
      <c r="E11" s="453">
        <v>1634654</v>
      </c>
      <c r="F11" s="453">
        <v>235480</v>
      </c>
      <c r="G11" s="128"/>
      <c r="H11" s="335"/>
      <c r="I11" s="335"/>
      <c r="J11" s="335"/>
      <c r="K11" s="335"/>
      <c r="L11" s="335"/>
    </row>
    <row r="12" spans="1:13" ht="15.9" customHeight="1" x14ac:dyDescent="0.3">
      <c r="A12" s="345">
        <v>2020</v>
      </c>
      <c r="B12" s="453">
        <v>9810227</v>
      </c>
      <c r="C12" s="453">
        <v>504161</v>
      </c>
      <c r="D12" s="453">
        <v>7508181</v>
      </c>
      <c r="E12" s="453">
        <v>1566615</v>
      </c>
      <c r="F12" s="453">
        <v>231270</v>
      </c>
      <c r="G12" s="128"/>
      <c r="H12" s="335"/>
      <c r="I12" s="335"/>
      <c r="J12" s="335"/>
      <c r="K12" s="335"/>
      <c r="L12" s="335"/>
    </row>
    <row r="13" spans="1:13" ht="15.9" customHeight="1" x14ac:dyDescent="0.3">
      <c r="A13" s="345">
        <v>2021</v>
      </c>
      <c r="B13" s="454">
        <v>12568928</v>
      </c>
      <c r="C13" s="454">
        <v>457657</v>
      </c>
      <c r="D13" s="455">
        <v>10086043</v>
      </c>
      <c r="E13" s="455">
        <v>1664471</v>
      </c>
      <c r="F13" s="454">
        <v>360757</v>
      </c>
      <c r="G13" s="128"/>
      <c r="H13" s="335"/>
      <c r="I13" s="335"/>
      <c r="J13" s="335"/>
      <c r="K13" s="335"/>
      <c r="L13" s="335"/>
    </row>
    <row r="14" spans="1:13" ht="15.75" customHeight="1" x14ac:dyDescent="0.3">
      <c r="A14" s="345">
        <v>2022</v>
      </c>
      <c r="B14" s="454">
        <v>15187558</v>
      </c>
      <c r="C14" s="454">
        <v>616173</v>
      </c>
      <c r="D14" s="455">
        <v>12461316</v>
      </c>
      <c r="E14" s="455">
        <v>1760058</v>
      </c>
      <c r="F14" s="454">
        <v>350011</v>
      </c>
      <c r="G14" s="128"/>
      <c r="H14" s="335"/>
      <c r="I14" s="470"/>
      <c r="J14" s="471"/>
      <c r="K14" s="472"/>
      <c r="L14" s="473"/>
      <c r="M14" s="474"/>
    </row>
    <row r="15" spans="1:13" ht="15.75" customHeight="1" x14ac:dyDescent="0.3">
      <c r="A15" s="336"/>
      <c r="B15" s="335"/>
      <c r="C15" s="335"/>
      <c r="D15" s="335"/>
      <c r="E15" s="335"/>
      <c r="F15" s="335"/>
      <c r="G15" s="128"/>
      <c r="H15" s="335"/>
      <c r="I15" s="335"/>
      <c r="J15" s="335"/>
      <c r="K15" s="335"/>
      <c r="L15" s="335"/>
    </row>
    <row r="16" spans="1:13" ht="13.5" customHeight="1" x14ac:dyDescent="0.3">
      <c r="A16" s="490" t="s">
        <v>315</v>
      </c>
      <c r="B16" s="490"/>
      <c r="C16" s="490"/>
      <c r="D16" s="490"/>
      <c r="E16" s="490"/>
      <c r="H16" s="391"/>
      <c r="I16" s="335"/>
      <c r="J16" s="335"/>
      <c r="K16" s="335"/>
      <c r="L16" s="335"/>
    </row>
    <row r="17" spans="1:7" ht="14.25" customHeight="1" x14ac:dyDescent="0.3">
      <c r="A17" s="15" t="s">
        <v>321</v>
      </c>
      <c r="B17" s="2"/>
      <c r="C17" s="2"/>
      <c r="D17" s="424"/>
      <c r="E17" s="424"/>
    </row>
    <row r="18" spans="1:7" ht="13.5" customHeight="1" x14ac:dyDescent="0.3">
      <c r="A18" s="423"/>
      <c r="B18" s="423"/>
      <c r="C18" s="423"/>
      <c r="D18" s="423"/>
      <c r="E18" s="423"/>
      <c r="F18" s="413"/>
      <c r="G18" s="144"/>
    </row>
    <row r="19" spans="1:7" ht="13.5" customHeight="1" x14ac:dyDescent="0.3">
      <c r="A19" s="326"/>
      <c r="B19" s="326"/>
      <c r="C19" s="326"/>
      <c r="D19" s="326"/>
      <c r="E19" s="326"/>
      <c r="F19" s="413"/>
      <c r="G19" s="144"/>
    </row>
    <row r="20" spans="1:7" ht="13.5" customHeight="1" x14ac:dyDescent="0.3">
      <c r="A20" s="326"/>
      <c r="B20" s="326"/>
      <c r="C20" s="326"/>
      <c r="D20" s="326"/>
      <c r="E20" s="326"/>
      <c r="F20" s="413"/>
      <c r="G20" s="144"/>
    </row>
    <row r="21" spans="1:7" ht="12.75" customHeight="1" x14ac:dyDescent="0.3">
      <c r="A21" s="29" t="s">
        <v>496</v>
      </c>
      <c r="B21" s="2"/>
      <c r="C21" s="2"/>
      <c r="D21" s="2"/>
      <c r="E21" s="2"/>
      <c r="F21" s="2"/>
    </row>
    <row r="22" spans="1:7" ht="12.75" customHeight="1" x14ac:dyDescent="0.3">
      <c r="A22" s="30" t="s">
        <v>497</v>
      </c>
      <c r="B22" s="2"/>
      <c r="C22" s="2"/>
      <c r="D22" s="2"/>
      <c r="E22" s="2"/>
      <c r="F22" s="2"/>
    </row>
    <row r="23" spans="1:7" ht="12.75" customHeight="1" x14ac:dyDescent="0.3">
      <c r="E23" s="2"/>
      <c r="F23" s="2"/>
    </row>
    <row r="24" spans="1:7" ht="12.75" customHeight="1" x14ac:dyDescent="0.3">
      <c r="A24" s="30"/>
      <c r="B24" s="2"/>
      <c r="C24" s="2"/>
      <c r="D24" s="2"/>
      <c r="E24" s="2"/>
      <c r="F24" s="486" t="s">
        <v>492</v>
      </c>
    </row>
    <row r="25" spans="1:7" ht="12.75" customHeight="1" x14ac:dyDescent="0.3">
      <c r="A25" s="30"/>
      <c r="B25" s="2"/>
      <c r="C25" s="2"/>
      <c r="D25" s="2"/>
      <c r="E25" s="2"/>
      <c r="F25" s="2"/>
    </row>
    <row r="26" spans="1:7" x14ac:dyDescent="0.3">
      <c r="A26" s="30"/>
      <c r="B26" s="2"/>
      <c r="C26" s="2"/>
      <c r="D26" s="2"/>
      <c r="E26" s="2"/>
      <c r="F26" s="2"/>
    </row>
    <row r="27" spans="1:7" x14ac:dyDescent="0.3">
      <c r="A27" s="2"/>
      <c r="B27" s="2"/>
      <c r="C27" s="2"/>
      <c r="D27" s="2"/>
      <c r="E27" s="2"/>
      <c r="F27" s="2"/>
    </row>
    <row r="28" spans="1:7" x14ac:dyDescent="0.3">
      <c r="A28" s="144"/>
      <c r="B28" s="144"/>
    </row>
    <row r="29" spans="1:7" ht="26.4" x14ac:dyDescent="0.3">
      <c r="B29" s="337" t="s">
        <v>396</v>
      </c>
      <c r="C29" s="338" t="s">
        <v>398</v>
      </c>
      <c r="D29" s="338" t="s">
        <v>397</v>
      </c>
      <c r="E29" s="338" t="s">
        <v>1</v>
      </c>
      <c r="F29" s="338" t="s">
        <v>372</v>
      </c>
    </row>
    <row r="30" spans="1:7" x14ac:dyDescent="0.3">
      <c r="A30" s="1">
        <v>2018</v>
      </c>
      <c r="B30" s="339">
        <v>11030713</v>
      </c>
      <c r="C30" s="339">
        <v>532264</v>
      </c>
      <c r="D30" s="339">
        <v>8603825</v>
      </c>
      <c r="E30" s="339">
        <v>1606770</v>
      </c>
      <c r="F30" s="339">
        <v>287854</v>
      </c>
    </row>
    <row r="31" spans="1:7" x14ac:dyDescent="0.3">
      <c r="A31" s="1">
        <v>2019</v>
      </c>
      <c r="B31" s="339">
        <v>10748219</v>
      </c>
      <c r="C31" s="339">
        <v>519139</v>
      </c>
      <c r="D31" s="339">
        <v>8358946</v>
      </c>
      <c r="E31" s="339">
        <v>1634654</v>
      </c>
      <c r="F31" s="339">
        <v>235480</v>
      </c>
    </row>
    <row r="32" spans="1:7" x14ac:dyDescent="0.3">
      <c r="A32" s="1">
        <v>2020</v>
      </c>
      <c r="B32" s="339">
        <v>9810227</v>
      </c>
      <c r="C32" s="339">
        <v>504161</v>
      </c>
      <c r="D32" s="339">
        <v>7508181</v>
      </c>
      <c r="E32" s="339">
        <v>1566615</v>
      </c>
      <c r="F32" s="339">
        <v>231270</v>
      </c>
    </row>
    <row r="33" spans="1:6" x14ac:dyDescent="0.3">
      <c r="A33" s="1">
        <v>2021</v>
      </c>
      <c r="B33" s="339">
        <v>12568928</v>
      </c>
      <c r="C33" s="339">
        <v>457657</v>
      </c>
      <c r="D33" s="339">
        <v>10086043</v>
      </c>
      <c r="E33" s="339">
        <v>1664471</v>
      </c>
      <c r="F33" s="339">
        <v>360757</v>
      </c>
    </row>
    <row r="34" spans="1:6" x14ac:dyDescent="0.3">
      <c r="A34" s="1">
        <v>2022</v>
      </c>
      <c r="B34" s="1">
        <v>15187558</v>
      </c>
      <c r="C34" s="1">
        <v>616173</v>
      </c>
      <c r="D34" s="1">
        <v>12461316</v>
      </c>
      <c r="E34" s="1">
        <v>1760058</v>
      </c>
      <c r="F34" s="1">
        <v>350011</v>
      </c>
    </row>
    <row r="48" spans="1:6" ht="15" customHeight="1" x14ac:dyDescent="0.3"/>
    <row r="49" spans="1:6" ht="16.5" customHeight="1" x14ac:dyDescent="0.3">
      <c r="A49" s="509">
        <v>202</v>
      </c>
      <c r="B49" s="509"/>
      <c r="C49" s="151"/>
      <c r="D49" s="151"/>
      <c r="E49" s="511" t="s">
        <v>472</v>
      </c>
      <c r="F49" s="511"/>
    </row>
    <row r="50" spans="1:6" ht="18.75" customHeight="1" x14ac:dyDescent="0.3"/>
  </sheetData>
  <mergeCells count="6">
    <mergeCell ref="A1:B1"/>
    <mergeCell ref="A49:B49"/>
    <mergeCell ref="A4:E4"/>
    <mergeCell ref="A5:E5"/>
    <mergeCell ref="E49:F49"/>
    <mergeCell ref="A16:E16"/>
  </mergeCells>
  <pageMargins left="0.78740157480314965" right="0.78740157480314965" top="0.98425196850393704" bottom="0.98425196850393704" header="0" footer="0.78740157480314965"/>
  <pageSetup paperSize="13"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workbookViewId="0">
      <selection activeCell="P8" sqref="P8"/>
    </sheetView>
  </sheetViews>
  <sheetFormatPr defaultColWidth="8.88671875" defaultRowHeight="13.2" x14ac:dyDescent="0.3"/>
  <cols>
    <col min="1" max="1" width="1.6640625" style="1" customWidth="1"/>
    <col min="2" max="2" width="2.33203125" style="1" customWidth="1"/>
    <col min="3" max="3" width="18.5546875" style="1" customWidth="1"/>
    <col min="4" max="4" width="9" style="1" customWidth="1"/>
    <col min="5" max="5" width="5.6640625" style="192" customWidth="1"/>
    <col min="6" max="6" width="8.33203125" style="1" customWidth="1"/>
    <col min="7" max="7" width="9.33203125" style="1" bestFit="1" customWidth="1"/>
    <col min="8" max="8" width="5.109375" style="382" customWidth="1"/>
    <col min="9" max="9" width="8.109375" style="1" customWidth="1"/>
    <col min="10" max="10" width="19.5546875" style="1" customWidth="1"/>
    <col min="11" max="16" width="8.88671875" style="1"/>
    <col min="17" max="17" width="14.33203125" style="1" customWidth="1"/>
    <col min="18" max="18" width="15.33203125" style="1" customWidth="1"/>
    <col min="19" max="16384" width="8.88671875" style="1"/>
  </cols>
  <sheetData>
    <row r="1" spans="1:20" ht="13.2" customHeight="1" x14ac:dyDescent="0.3">
      <c r="A1" s="502" t="s">
        <v>46</v>
      </c>
      <c r="B1" s="502"/>
      <c r="C1" s="502"/>
      <c r="D1" s="502"/>
      <c r="E1" s="502"/>
      <c r="F1" s="502"/>
      <c r="G1" s="502"/>
      <c r="H1" s="502"/>
      <c r="I1" s="502"/>
      <c r="J1" s="502"/>
      <c r="N1" s="475"/>
      <c r="O1" s="475"/>
      <c r="P1" s="475"/>
      <c r="Q1" s="475"/>
      <c r="R1" s="477"/>
    </row>
    <row r="2" spans="1:20" ht="13.2" customHeight="1" x14ac:dyDescent="0.3">
      <c r="A2" s="503" t="s">
        <v>47</v>
      </c>
      <c r="B2" s="503"/>
      <c r="C2" s="503"/>
      <c r="D2" s="503"/>
      <c r="E2" s="503"/>
      <c r="F2" s="503"/>
      <c r="G2" s="503"/>
      <c r="H2" s="503"/>
      <c r="I2" s="503"/>
      <c r="J2" s="503"/>
      <c r="N2" s="476"/>
      <c r="O2" s="476"/>
      <c r="P2" s="476"/>
      <c r="Q2" s="478"/>
      <c r="R2" s="478"/>
      <c r="T2" s="339"/>
    </row>
    <row r="3" spans="1:20" ht="13.2" customHeight="1" x14ac:dyDescent="0.3">
      <c r="A3" s="132"/>
      <c r="B3" s="132"/>
      <c r="C3" s="142"/>
      <c r="D3" s="132"/>
      <c r="E3" s="186"/>
      <c r="F3" s="132"/>
      <c r="G3" s="132"/>
      <c r="I3" s="132"/>
      <c r="J3" s="136"/>
      <c r="N3" s="476"/>
      <c r="O3" s="476"/>
      <c r="P3" s="476"/>
      <c r="Q3" s="478"/>
      <c r="R3" s="478"/>
    </row>
    <row r="4" spans="1:20" ht="13.2" customHeight="1" x14ac:dyDescent="0.3">
      <c r="A4" s="492" t="s">
        <v>466</v>
      </c>
      <c r="B4" s="492"/>
      <c r="C4" s="492"/>
      <c r="D4" s="492"/>
      <c r="E4" s="492"/>
      <c r="F4" s="492"/>
      <c r="G4" s="492"/>
      <c r="H4" s="492"/>
      <c r="I4" s="492"/>
      <c r="J4" s="492"/>
      <c r="N4" s="476"/>
      <c r="O4" s="476"/>
      <c r="P4" s="476"/>
      <c r="Q4" s="478"/>
      <c r="R4" s="478"/>
    </row>
    <row r="5" spans="1:20" ht="13.2" customHeight="1" x14ac:dyDescent="0.3">
      <c r="A5" s="512" t="s">
        <v>346</v>
      </c>
      <c r="B5" s="512"/>
      <c r="C5" s="512"/>
      <c r="D5" s="512"/>
      <c r="E5" s="512"/>
      <c r="F5" s="512"/>
      <c r="G5" s="512"/>
      <c r="H5" s="512"/>
      <c r="I5" s="512"/>
      <c r="J5" s="512"/>
      <c r="N5" s="476"/>
      <c r="O5" s="476"/>
      <c r="P5" s="476"/>
      <c r="Q5" s="478"/>
      <c r="R5" s="478"/>
    </row>
    <row r="6" spans="1:20" ht="9.9" customHeight="1" thickBot="1" x14ac:dyDescent="0.35">
      <c r="A6" s="138"/>
      <c r="B6" s="138"/>
      <c r="C6" s="138"/>
      <c r="D6" s="451"/>
      <c r="E6" s="187"/>
      <c r="F6" s="451"/>
      <c r="G6" s="451"/>
      <c r="H6" s="386"/>
      <c r="I6" s="451"/>
      <c r="J6" s="82"/>
      <c r="N6" s="476"/>
      <c r="O6" s="476"/>
      <c r="P6" s="476"/>
      <c r="Q6" s="478"/>
      <c r="R6" s="478"/>
    </row>
    <row r="7" spans="1:20" ht="18.600000000000001" customHeight="1" thickTop="1" x14ac:dyDescent="0.3">
      <c r="A7" s="354"/>
      <c r="B7" s="354"/>
      <c r="C7" s="355"/>
      <c r="D7" s="513">
        <v>2021</v>
      </c>
      <c r="E7" s="514"/>
      <c r="F7" s="515"/>
      <c r="G7" s="513">
        <v>2022</v>
      </c>
      <c r="H7" s="514"/>
      <c r="I7" s="515"/>
      <c r="J7" s="356"/>
      <c r="N7" s="476"/>
      <c r="O7" s="476"/>
      <c r="P7" s="476"/>
      <c r="Q7" s="478"/>
      <c r="R7" s="478"/>
    </row>
    <row r="8" spans="1:20" ht="66" x14ac:dyDescent="0.3">
      <c r="A8" s="133"/>
      <c r="B8" s="133"/>
      <c r="C8" s="140"/>
      <c r="D8" s="184" t="s">
        <v>439</v>
      </c>
      <c r="E8" s="188" t="s">
        <v>437</v>
      </c>
      <c r="F8" s="184" t="s">
        <v>438</v>
      </c>
      <c r="G8" s="184" t="s">
        <v>439</v>
      </c>
      <c r="H8" s="188" t="s">
        <v>437</v>
      </c>
      <c r="I8" s="184" t="s">
        <v>438</v>
      </c>
      <c r="J8" s="134"/>
      <c r="N8" s="476"/>
      <c r="O8" s="476"/>
      <c r="P8" s="476"/>
      <c r="Q8" s="478"/>
      <c r="R8" s="478"/>
    </row>
    <row r="9" spans="1:20" ht="9.9" customHeight="1" x14ac:dyDescent="0.3">
      <c r="A9" s="132"/>
      <c r="B9" s="135"/>
      <c r="C9" s="141"/>
      <c r="D9" s="346"/>
      <c r="E9" s="383"/>
      <c r="F9" s="348"/>
      <c r="G9" s="347"/>
      <c r="H9" s="383"/>
      <c r="I9" s="348"/>
      <c r="J9" s="136"/>
      <c r="N9" s="476"/>
      <c r="O9" s="476"/>
      <c r="P9" s="476"/>
      <c r="Q9" s="478"/>
      <c r="R9" s="478"/>
    </row>
    <row r="10" spans="1:20" s="200" customFormat="1" ht="13.95" customHeight="1" x14ac:dyDescent="0.3">
      <c r="A10" s="197"/>
      <c r="B10" s="204"/>
      <c r="C10" s="205" t="s">
        <v>244</v>
      </c>
      <c r="D10" s="349">
        <v>12568928</v>
      </c>
      <c r="E10" s="381">
        <v>100</v>
      </c>
      <c r="F10" s="350">
        <v>6448810</v>
      </c>
      <c r="G10" s="349">
        <v>15187558</v>
      </c>
      <c r="H10" s="379">
        <v>100</v>
      </c>
      <c r="I10" s="479">
        <v>8579334</v>
      </c>
      <c r="J10" s="206" t="s">
        <v>249</v>
      </c>
      <c r="L10" s="461"/>
      <c r="M10" s="461"/>
      <c r="N10" s="476"/>
      <c r="O10" s="476"/>
      <c r="P10" s="476"/>
      <c r="Q10" s="478"/>
      <c r="R10" s="478"/>
    </row>
    <row r="11" spans="1:20" ht="13.95" customHeight="1" x14ac:dyDescent="0.3">
      <c r="A11" s="131" t="s">
        <v>2</v>
      </c>
      <c r="B11" s="132"/>
      <c r="C11" s="130" t="s">
        <v>263</v>
      </c>
      <c r="D11" s="351">
        <v>457657</v>
      </c>
      <c r="E11" s="380">
        <v>3.6411776724315699</v>
      </c>
      <c r="F11" s="352">
        <v>25279</v>
      </c>
      <c r="G11" s="351">
        <v>616173</v>
      </c>
      <c r="H11" s="380">
        <f>(G11/G10)*100</f>
        <v>4.0570906790940322</v>
      </c>
      <c r="I11" s="352">
        <v>90582</v>
      </c>
      <c r="J11" s="78" t="s">
        <v>264</v>
      </c>
      <c r="K11" s="462"/>
      <c r="L11" s="462"/>
      <c r="N11" s="476"/>
      <c r="O11" s="476"/>
      <c r="P11" s="476"/>
      <c r="Q11" s="478"/>
      <c r="R11" s="478"/>
    </row>
    <row r="12" spans="1:20" ht="13.95" customHeight="1" x14ac:dyDescent="0.3">
      <c r="A12" s="132"/>
      <c r="B12" s="49" t="s">
        <v>3</v>
      </c>
      <c r="C12" s="142" t="s">
        <v>200</v>
      </c>
      <c r="D12" s="351">
        <v>365854</v>
      </c>
      <c r="E12" s="380">
        <v>2.9107812535802577</v>
      </c>
      <c r="F12" s="352">
        <v>10778</v>
      </c>
      <c r="G12" s="351">
        <v>500945</v>
      </c>
      <c r="H12" s="380">
        <f>(G12/G10)*100</f>
        <v>3.2983906958577545</v>
      </c>
      <c r="I12" s="352">
        <v>64359</v>
      </c>
      <c r="J12" s="82" t="s">
        <v>50</v>
      </c>
      <c r="K12" s="480"/>
      <c r="L12" s="462"/>
      <c r="N12" s="476"/>
      <c r="O12" s="476"/>
      <c r="P12" s="476"/>
      <c r="Q12" s="478"/>
      <c r="R12" s="478"/>
    </row>
    <row r="13" spans="1:20" ht="13.95" customHeight="1" x14ac:dyDescent="0.3">
      <c r="A13" s="132"/>
      <c r="B13" s="49" t="s">
        <v>4</v>
      </c>
      <c r="C13" s="142" t="s">
        <v>201</v>
      </c>
      <c r="D13" s="351">
        <v>20330</v>
      </c>
      <c r="E13" s="380">
        <v>0.16174808225490669</v>
      </c>
      <c r="F13" s="352">
        <v>1164</v>
      </c>
      <c r="G13" s="351">
        <v>23406</v>
      </c>
      <c r="H13" s="380">
        <f>(G13/G10)*100</f>
        <v>0.15411299170017986</v>
      </c>
      <c r="I13" s="352">
        <v>3588</v>
      </c>
      <c r="J13" s="127" t="s">
        <v>229</v>
      </c>
      <c r="K13" s="480"/>
      <c r="L13" s="462"/>
      <c r="N13" s="476"/>
      <c r="O13" s="476"/>
      <c r="P13" s="476"/>
      <c r="Q13" s="478"/>
      <c r="R13" s="478"/>
    </row>
    <row r="14" spans="1:20" ht="13.95" customHeight="1" x14ac:dyDescent="0.3">
      <c r="A14" s="132"/>
      <c r="B14" s="49" t="s">
        <v>5</v>
      </c>
      <c r="C14" s="142" t="s">
        <v>202</v>
      </c>
      <c r="D14" s="351">
        <v>71473</v>
      </c>
      <c r="E14" s="380">
        <v>0.56864833659640668</v>
      </c>
      <c r="F14" s="352">
        <v>13337</v>
      </c>
      <c r="G14" s="351">
        <v>91822</v>
      </c>
      <c r="H14" s="380">
        <f>(G14/G10)*100</f>
        <v>0.60458699153609818</v>
      </c>
      <c r="I14" s="352">
        <v>22635</v>
      </c>
      <c r="J14" s="127" t="s">
        <v>230</v>
      </c>
      <c r="K14" s="480"/>
      <c r="L14" s="462"/>
      <c r="N14" s="476"/>
      <c r="O14" s="476"/>
      <c r="P14" s="476"/>
      <c r="Q14" s="478"/>
      <c r="R14" s="478"/>
    </row>
    <row r="15" spans="1:20" s="200" customFormat="1" ht="13.95" customHeight="1" x14ac:dyDescent="0.3">
      <c r="A15" s="201" t="s">
        <v>0</v>
      </c>
      <c r="B15" s="49"/>
      <c r="C15" s="202" t="s">
        <v>265</v>
      </c>
      <c r="D15" s="351">
        <v>10086043</v>
      </c>
      <c r="E15" s="380">
        <v>80.245849128899465</v>
      </c>
      <c r="F15" s="352">
        <v>6316776</v>
      </c>
      <c r="G15" s="351">
        <v>12461316</v>
      </c>
      <c r="H15" s="380">
        <f>(G15/G10)*100</f>
        <v>82.049503942635155</v>
      </c>
      <c r="I15" s="352">
        <v>8319897</v>
      </c>
      <c r="J15" s="203" t="s">
        <v>266</v>
      </c>
      <c r="K15" s="197"/>
      <c r="L15" s="468"/>
      <c r="N15" s="476"/>
      <c r="O15" s="476"/>
      <c r="P15" s="476"/>
      <c r="Q15" s="478"/>
      <c r="R15" s="478"/>
    </row>
    <row r="16" spans="1:20" ht="27" customHeight="1" x14ac:dyDescent="0.3">
      <c r="A16" s="132"/>
      <c r="B16" s="49" t="s">
        <v>6</v>
      </c>
      <c r="C16" s="142" t="s">
        <v>203</v>
      </c>
      <c r="D16" s="351">
        <v>1258010</v>
      </c>
      <c r="E16" s="380">
        <v>10.008888586202419</v>
      </c>
      <c r="F16" s="352">
        <v>249896</v>
      </c>
      <c r="G16" s="351">
        <v>1473144</v>
      </c>
      <c r="H16" s="380">
        <f>(G16/G10)*100</f>
        <v>9.6996765378607943</v>
      </c>
      <c r="I16" s="352">
        <v>283788</v>
      </c>
      <c r="J16" s="85" t="s">
        <v>267</v>
      </c>
      <c r="K16" s="480"/>
      <c r="L16" s="462"/>
      <c r="N16" s="476"/>
      <c r="O16" s="476"/>
      <c r="P16" s="476"/>
      <c r="Q16" s="478"/>
      <c r="R16" s="478"/>
    </row>
    <row r="17" spans="1:18" ht="13.95" customHeight="1" x14ac:dyDescent="0.3">
      <c r="A17" s="132"/>
      <c r="B17" s="49" t="s">
        <v>7</v>
      </c>
      <c r="C17" s="142" t="s">
        <v>204</v>
      </c>
      <c r="D17" s="351">
        <v>299890</v>
      </c>
      <c r="E17" s="381">
        <v>2.3859632261398906</v>
      </c>
      <c r="F17" s="352">
        <v>32415</v>
      </c>
      <c r="G17" s="351">
        <v>312437</v>
      </c>
      <c r="H17" s="380">
        <f>(G17/G10)*100</f>
        <v>2.057190497642873</v>
      </c>
      <c r="I17" s="352">
        <v>22737</v>
      </c>
      <c r="J17" s="82" t="s">
        <v>93</v>
      </c>
      <c r="K17" s="480"/>
      <c r="N17" s="476"/>
      <c r="O17" s="476"/>
      <c r="P17" s="476"/>
      <c r="Q17" s="478"/>
      <c r="R17" s="478"/>
    </row>
    <row r="18" spans="1:18" ht="27" customHeight="1" x14ac:dyDescent="0.3">
      <c r="A18" s="132"/>
      <c r="B18" s="49" t="s">
        <v>8</v>
      </c>
      <c r="C18" s="142" t="s">
        <v>205</v>
      </c>
      <c r="D18" s="351">
        <v>14339</v>
      </c>
      <c r="E18" s="381">
        <v>0.11408291940251387</v>
      </c>
      <c r="F18" s="352">
        <v>3658</v>
      </c>
      <c r="G18" s="351">
        <v>675</v>
      </c>
      <c r="H18" s="380">
        <f>(G18/G10)*100</f>
        <v>4.4444274714868582E-3</v>
      </c>
      <c r="I18" s="352">
        <v>548</v>
      </c>
      <c r="J18" s="85" t="s">
        <v>268</v>
      </c>
      <c r="K18" s="480"/>
      <c r="N18" s="476"/>
      <c r="O18" s="476"/>
      <c r="P18" s="476"/>
      <c r="Q18" s="478"/>
      <c r="R18" s="478"/>
    </row>
    <row r="19" spans="1:18" ht="13.95" customHeight="1" x14ac:dyDescent="0.3">
      <c r="A19" s="132"/>
      <c r="B19" s="49" t="s">
        <v>9</v>
      </c>
      <c r="C19" s="142" t="s">
        <v>206</v>
      </c>
      <c r="D19" s="351">
        <v>83122</v>
      </c>
      <c r="E19" s="381">
        <v>0.6613292716769481</v>
      </c>
      <c r="F19" s="352">
        <v>50550</v>
      </c>
      <c r="G19" s="351">
        <v>92944</v>
      </c>
      <c r="H19" s="380">
        <f>(G19/G10)*100</f>
        <v>0.61197461764425853</v>
      </c>
      <c r="I19" s="352">
        <v>52011</v>
      </c>
      <c r="J19" s="82" t="s">
        <v>107</v>
      </c>
      <c r="K19" s="480"/>
      <c r="L19" s="462"/>
      <c r="N19" s="476"/>
      <c r="O19" s="476"/>
      <c r="P19" s="476"/>
      <c r="Q19" s="478"/>
      <c r="R19" s="478"/>
    </row>
    <row r="20" spans="1:18" ht="14.4" x14ac:dyDescent="0.3">
      <c r="A20" s="132"/>
      <c r="B20" s="49" t="s">
        <v>10</v>
      </c>
      <c r="C20" s="142" t="s">
        <v>207</v>
      </c>
      <c r="D20" s="351">
        <v>183967</v>
      </c>
      <c r="E20" s="381">
        <v>1.4636649999108913</v>
      </c>
      <c r="F20" s="352">
        <v>138859</v>
      </c>
      <c r="G20" s="351">
        <v>212374</v>
      </c>
      <c r="H20" s="380">
        <f>(G20/G10)*100</f>
        <v>1.3983419849326666</v>
      </c>
      <c r="I20" s="352">
        <v>132982</v>
      </c>
      <c r="J20" s="85" t="s">
        <v>440</v>
      </c>
      <c r="K20" s="480"/>
      <c r="L20" s="462"/>
      <c r="N20" s="476"/>
      <c r="O20" s="476"/>
      <c r="P20" s="476"/>
      <c r="Q20" s="478"/>
      <c r="R20" s="478"/>
    </row>
    <row r="21" spans="1:18" ht="26.4" x14ac:dyDescent="0.3">
      <c r="A21" s="132"/>
      <c r="B21" s="49" t="s">
        <v>11</v>
      </c>
      <c r="C21" s="142" t="s">
        <v>208</v>
      </c>
      <c r="D21" s="351">
        <v>177227</v>
      </c>
      <c r="E21" s="381">
        <v>1.4100406971859494</v>
      </c>
      <c r="F21" s="352">
        <v>159512</v>
      </c>
      <c r="G21" s="351">
        <v>206978</v>
      </c>
      <c r="H21" s="380">
        <f>(G21/G10)*100</f>
        <v>1.362812902508751</v>
      </c>
      <c r="I21" s="352">
        <v>178377</v>
      </c>
      <c r="J21" s="85" t="s">
        <v>116</v>
      </c>
      <c r="K21" s="480"/>
      <c r="L21" s="469"/>
      <c r="N21" s="476"/>
      <c r="O21" s="476"/>
      <c r="P21" s="476"/>
      <c r="Q21" s="478"/>
      <c r="R21" s="478"/>
    </row>
    <row r="22" spans="1:18" ht="55.5" customHeight="1" x14ac:dyDescent="0.3">
      <c r="A22" s="132"/>
      <c r="B22" s="49" t="s">
        <v>12</v>
      </c>
      <c r="C22" s="142" t="s">
        <v>270</v>
      </c>
      <c r="D22" s="351">
        <v>370613</v>
      </c>
      <c r="E22" s="381">
        <v>2.9486444667357472</v>
      </c>
      <c r="F22" s="352">
        <v>273147</v>
      </c>
      <c r="G22" s="351">
        <v>430657</v>
      </c>
      <c r="H22" s="380">
        <f>(G22/G10)*100</f>
        <v>2.8355908171675788</v>
      </c>
      <c r="I22" s="352">
        <v>293406</v>
      </c>
      <c r="J22" s="85" t="s">
        <v>441</v>
      </c>
      <c r="K22" s="480"/>
      <c r="L22" s="462"/>
      <c r="N22" s="476"/>
      <c r="O22" s="476"/>
      <c r="P22" s="476"/>
      <c r="Q22" s="478"/>
      <c r="R22" s="478"/>
    </row>
    <row r="23" spans="1:18" ht="29.4" customHeight="1" x14ac:dyDescent="0.3">
      <c r="A23" s="132"/>
      <c r="B23" s="49" t="s">
        <v>13</v>
      </c>
      <c r="C23" s="142" t="s">
        <v>209</v>
      </c>
      <c r="D23" s="351">
        <v>373534</v>
      </c>
      <c r="E23" s="381">
        <v>2.9718843166258888</v>
      </c>
      <c r="F23" s="352">
        <v>231729</v>
      </c>
      <c r="G23" s="351">
        <v>472411</v>
      </c>
      <c r="H23" s="380">
        <f>(G23/G10)*100</f>
        <v>3.1105132240482636</v>
      </c>
      <c r="I23" s="352">
        <v>305435</v>
      </c>
      <c r="J23" s="85" t="s">
        <v>131</v>
      </c>
      <c r="K23" s="480"/>
      <c r="L23" s="462"/>
      <c r="N23" s="476"/>
      <c r="O23" s="476"/>
      <c r="P23" s="476"/>
      <c r="Q23" s="478"/>
      <c r="R23" s="478"/>
    </row>
    <row r="24" spans="1:18" ht="29.4" customHeight="1" x14ac:dyDescent="0.3">
      <c r="A24" s="132"/>
      <c r="B24" s="49" t="s">
        <v>14</v>
      </c>
      <c r="C24" s="142" t="s">
        <v>210</v>
      </c>
      <c r="D24" s="351">
        <v>85751</v>
      </c>
      <c r="E24" s="381">
        <v>0.68224593219087581</v>
      </c>
      <c r="F24" s="352">
        <v>56748</v>
      </c>
      <c r="G24" s="351">
        <v>104496</v>
      </c>
      <c r="H24" s="380">
        <f>(G24/G10)*100</f>
        <v>0.68803687860813434</v>
      </c>
      <c r="I24" s="352">
        <v>68755</v>
      </c>
      <c r="J24" s="85" t="s">
        <v>135</v>
      </c>
      <c r="K24" s="480"/>
      <c r="L24" s="462"/>
      <c r="N24" s="476"/>
      <c r="O24" s="476"/>
      <c r="P24" s="476"/>
      <c r="Q24" s="478"/>
      <c r="R24" s="478"/>
    </row>
    <row r="25" spans="1:18" ht="29.4" customHeight="1" x14ac:dyDescent="0.3">
      <c r="A25" s="132"/>
      <c r="B25" s="49" t="s">
        <v>15</v>
      </c>
      <c r="C25" s="142" t="s">
        <v>211</v>
      </c>
      <c r="D25" s="351">
        <v>389115</v>
      </c>
      <c r="E25" s="381">
        <v>3.0958487470053133</v>
      </c>
      <c r="F25" s="352">
        <v>305626</v>
      </c>
      <c r="G25" s="351">
        <v>555775</v>
      </c>
      <c r="H25" s="380">
        <f>(G25/G10)*100</f>
        <v>3.6594098932823829</v>
      </c>
      <c r="I25" s="352">
        <v>455916</v>
      </c>
      <c r="J25" s="127" t="s">
        <v>223</v>
      </c>
      <c r="K25" s="480"/>
      <c r="L25" s="462"/>
      <c r="N25" s="476"/>
      <c r="O25" s="476"/>
      <c r="P25" s="476"/>
      <c r="Q25" s="478"/>
      <c r="R25" s="478"/>
    </row>
    <row r="26" spans="1:18" ht="29.4" customHeight="1" x14ac:dyDescent="0.3">
      <c r="A26" s="132"/>
      <c r="B26" s="49" t="s">
        <v>16</v>
      </c>
      <c r="C26" s="142" t="s">
        <v>212</v>
      </c>
      <c r="D26" s="351">
        <v>522244</v>
      </c>
      <c r="E26" s="381">
        <v>4.1550401116149285</v>
      </c>
      <c r="F26" s="352">
        <v>353243</v>
      </c>
      <c r="G26" s="351">
        <v>708948</v>
      </c>
      <c r="H26" s="380">
        <f>(G26/G10)*100</f>
        <v>4.6679525437861704</v>
      </c>
      <c r="I26" s="352">
        <v>524038</v>
      </c>
      <c r="J26" s="127" t="s">
        <v>224</v>
      </c>
      <c r="K26" s="480"/>
      <c r="L26" s="462"/>
      <c r="N26" s="476"/>
      <c r="O26" s="476"/>
      <c r="P26" s="476"/>
      <c r="Q26" s="478"/>
      <c r="R26" s="478"/>
    </row>
    <row r="27" spans="1:18" ht="41.25" customHeight="1" x14ac:dyDescent="0.3">
      <c r="A27" s="132"/>
      <c r="B27" s="49" t="s">
        <v>17</v>
      </c>
      <c r="C27" s="142" t="s">
        <v>213</v>
      </c>
      <c r="D27" s="351">
        <v>181859</v>
      </c>
      <c r="E27" s="381">
        <v>1.4468934820853456</v>
      </c>
      <c r="F27" s="352">
        <v>103197</v>
      </c>
      <c r="G27" s="351">
        <v>217619</v>
      </c>
      <c r="H27" s="380">
        <f>(G27/G10)*100</f>
        <v>1.432876832470368</v>
      </c>
      <c r="I27" s="352">
        <v>141365</v>
      </c>
      <c r="J27" s="85" t="s">
        <v>374</v>
      </c>
      <c r="K27" s="480"/>
      <c r="L27" s="462"/>
      <c r="N27" s="476"/>
      <c r="O27" s="476"/>
      <c r="P27" s="476"/>
      <c r="Q27" s="478"/>
      <c r="R27" s="478"/>
    </row>
    <row r="28" spans="1:18" ht="29.4" customHeight="1" x14ac:dyDescent="0.3">
      <c r="A28" s="132"/>
      <c r="B28" s="51" t="s">
        <v>30</v>
      </c>
      <c r="C28" s="142" t="s">
        <v>198</v>
      </c>
      <c r="D28" s="351">
        <v>543370</v>
      </c>
      <c r="E28" s="381">
        <v>4.3231212717584189</v>
      </c>
      <c r="F28" s="352">
        <v>338250</v>
      </c>
      <c r="G28" s="351">
        <v>675156</v>
      </c>
      <c r="H28" s="380">
        <f>(G28/G10)*100</f>
        <v>4.4454546280580463</v>
      </c>
      <c r="I28" s="352">
        <v>436575</v>
      </c>
      <c r="J28" s="85" t="s">
        <v>311</v>
      </c>
      <c r="K28" s="480"/>
      <c r="L28" s="462"/>
      <c r="N28" s="476"/>
      <c r="O28" s="476"/>
      <c r="P28" s="476"/>
      <c r="Q28" s="478"/>
      <c r="R28" s="478"/>
    </row>
    <row r="29" spans="1:18" ht="27.75" customHeight="1" x14ac:dyDescent="0.3">
      <c r="A29" s="132"/>
      <c r="B29" s="49" t="s">
        <v>18</v>
      </c>
      <c r="C29" s="142" t="s">
        <v>214</v>
      </c>
      <c r="D29" s="351">
        <v>446468</v>
      </c>
      <c r="E29" s="381">
        <v>3.5521565562313699</v>
      </c>
      <c r="F29" s="352">
        <v>84189</v>
      </c>
      <c r="G29" s="351">
        <v>561007</v>
      </c>
      <c r="H29" s="380">
        <f>(G29/G10)*100</f>
        <v>3.6938591444391524</v>
      </c>
      <c r="I29" s="352">
        <v>123222</v>
      </c>
      <c r="J29" s="85" t="s">
        <v>152</v>
      </c>
      <c r="K29" s="480"/>
      <c r="L29" s="462"/>
      <c r="N29" s="476"/>
      <c r="O29" s="476"/>
      <c r="P29" s="476"/>
      <c r="Q29" s="478"/>
      <c r="R29" s="478"/>
    </row>
    <row r="30" spans="1:18" ht="13.95" customHeight="1" x14ac:dyDescent="0.3">
      <c r="A30" s="132"/>
      <c r="B30" s="49" t="s">
        <v>19</v>
      </c>
      <c r="C30" s="142" t="s">
        <v>162</v>
      </c>
      <c r="D30" s="351">
        <v>1819043</v>
      </c>
      <c r="E30" s="381">
        <v>14.472538946837791</v>
      </c>
      <c r="F30" s="352">
        <v>1226740</v>
      </c>
      <c r="G30" s="351">
        <v>2432898</v>
      </c>
      <c r="H30" s="380">
        <f>(G30/G10)*100</f>
        <v>16.019020305963604</v>
      </c>
      <c r="I30" s="352">
        <v>1973534</v>
      </c>
      <c r="J30" s="127" t="s">
        <v>163</v>
      </c>
      <c r="K30" s="480"/>
      <c r="L30" s="462"/>
      <c r="N30" s="476"/>
      <c r="O30" s="476"/>
      <c r="P30" s="476"/>
      <c r="Q30" s="478"/>
      <c r="R30" s="478"/>
    </row>
    <row r="31" spans="1:18" ht="42" customHeight="1" x14ac:dyDescent="0.3">
      <c r="A31" s="132"/>
      <c r="B31" s="49" t="s">
        <v>20</v>
      </c>
      <c r="C31" s="142" t="s">
        <v>215</v>
      </c>
      <c r="D31" s="351">
        <v>1362611</v>
      </c>
      <c r="E31" s="381">
        <v>10.841107531207117</v>
      </c>
      <c r="F31" s="352">
        <v>983428</v>
      </c>
      <c r="G31" s="351">
        <v>1687771</v>
      </c>
      <c r="H31" s="380">
        <f>(G31/G10)*100</f>
        <v>11.112853034042734</v>
      </c>
      <c r="I31" s="352">
        <v>1322904</v>
      </c>
      <c r="J31" s="85" t="s">
        <v>279</v>
      </c>
      <c r="K31" s="480"/>
      <c r="L31" s="462"/>
      <c r="M31" s="462"/>
      <c r="N31" s="476"/>
      <c r="O31" s="476"/>
      <c r="P31" s="476"/>
      <c r="Q31" s="478"/>
      <c r="R31" s="478"/>
    </row>
    <row r="32" spans="1:18" ht="12.9" customHeight="1" x14ac:dyDescent="0.3">
      <c r="A32" s="132"/>
      <c r="E32" s="1"/>
      <c r="H32" s="136"/>
      <c r="N32" s="476"/>
      <c r="O32" s="476"/>
      <c r="P32" s="476"/>
      <c r="Q32" s="478"/>
      <c r="R32" s="478"/>
    </row>
    <row r="33" spans="1:18" ht="12.9" customHeight="1" x14ac:dyDescent="0.3">
      <c r="A33" s="132"/>
      <c r="E33" s="1"/>
      <c r="H33" s="136"/>
      <c r="N33" s="476"/>
      <c r="O33" s="476"/>
      <c r="P33" s="476"/>
      <c r="Q33" s="478"/>
      <c r="R33" s="478"/>
    </row>
    <row r="34" spans="1:18" ht="12.9" customHeight="1" x14ac:dyDescent="0.3">
      <c r="A34" s="132"/>
      <c r="E34" s="1"/>
      <c r="H34" s="136"/>
    </row>
    <row r="35" spans="1:18" ht="12.9" customHeight="1" x14ac:dyDescent="0.3">
      <c r="A35" s="146" t="s">
        <v>454</v>
      </c>
      <c r="B35" s="152"/>
      <c r="C35" s="153"/>
      <c r="D35" s="154"/>
      <c r="E35" s="190"/>
      <c r="F35" s="154"/>
      <c r="G35" s="154"/>
      <c r="H35" s="383"/>
      <c r="I35" s="154"/>
      <c r="J35" s="155">
        <v>203</v>
      </c>
    </row>
    <row r="36" spans="1:18" ht="12.9" customHeight="1" x14ac:dyDescent="0.3">
      <c r="A36" s="506" t="s">
        <v>46</v>
      </c>
      <c r="B36" s="506"/>
      <c r="C36" s="506"/>
      <c r="D36" s="2"/>
      <c r="E36" s="177"/>
      <c r="F36" s="2"/>
      <c r="G36" s="2"/>
      <c r="H36" s="387"/>
      <c r="I36" s="2"/>
      <c r="J36" s="13"/>
    </row>
    <row r="37" spans="1:18" ht="12.9" customHeight="1" x14ac:dyDescent="0.3">
      <c r="A37" s="507" t="s">
        <v>47</v>
      </c>
      <c r="B37" s="507"/>
      <c r="C37" s="507"/>
      <c r="D37" s="2"/>
      <c r="E37" s="177"/>
      <c r="F37" s="2"/>
      <c r="G37" s="2"/>
      <c r="H37" s="387"/>
      <c r="I37" s="2"/>
      <c r="J37" s="13"/>
    </row>
    <row r="38" spans="1:18" ht="12.9" customHeight="1" x14ac:dyDescent="0.3">
      <c r="A38" s="132"/>
      <c r="B38" s="51"/>
      <c r="C38" s="142"/>
      <c r="D38" s="185"/>
      <c r="E38" s="189"/>
      <c r="F38" s="185"/>
      <c r="G38" s="185"/>
      <c r="H38" s="381"/>
      <c r="I38" s="185"/>
      <c r="J38" s="85"/>
    </row>
    <row r="39" spans="1:18" ht="12.9" customHeight="1" x14ac:dyDescent="0.3">
      <c r="A39" s="492" t="s">
        <v>466</v>
      </c>
      <c r="B39" s="492"/>
      <c r="C39" s="492"/>
      <c r="D39" s="492"/>
      <c r="E39" s="492"/>
      <c r="F39" s="492"/>
      <c r="G39" s="492"/>
      <c r="H39" s="492"/>
      <c r="I39" s="492"/>
      <c r="J39" s="492"/>
    </row>
    <row r="40" spans="1:18" ht="12.9" customHeight="1" x14ac:dyDescent="0.3">
      <c r="A40" s="492" t="s">
        <v>442</v>
      </c>
      <c r="B40" s="492"/>
      <c r="C40" s="492"/>
      <c r="D40" s="492"/>
      <c r="E40" s="492"/>
      <c r="F40" s="492"/>
      <c r="G40" s="492"/>
      <c r="H40" s="492"/>
      <c r="I40" s="492"/>
      <c r="J40" s="492"/>
    </row>
    <row r="41" spans="1:18" ht="12.9" customHeight="1" x14ac:dyDescent="0.3">
      <c r="A41" s="512" t="s">
        <v>347</v>
      </c>
      <c r="B41" s="512"/>
      <c r="C41" s="512"/>
      <c r="D41" s="512"/>
      <c r="E41" s="512"/>
      <c r="F41" s="512"/>
      <c r="G41" s="512"/>
      <c r="H41" s="512"/>
      <c r="I41" s="512"/>
      <c r="J41" s="512"/>
    </row>
    <row r="42" spans="1:18" ht="12.9" customHeight="1" x14ac:dyDescent="0.3">
      <c r="A42" s="512" t="s">
        <v>443</v>
      </c>
      <c r="B42" s="512"/>
      <c r="C42" s="512"/>
      <c r="D42" s="512"/>
      <c r="E42" s="512"/>
      <c r="F42" s="512"/>
      <c r="G42" s="512"/>
      <c r="H42" s="512"/>
      <c r="I42" s="512"/>
      <c r="J42" s="512"/>
    </row>
    <row r="43" spans="1:18" ht="9.9" customHeight="1" thickBot="1" x14ac:dyDescent="0.35">
      <c r="A43" s="452"/>
      <c r="B43" s="452"/>
      <c r="C43" s="452"/>
      <c r="D43" s="452"/>
      <c r="E43" s="452"/>
      <c r="F43" s="452"/>
      <c r="G43" s="452"/>
      <c r="H43" s="388"/>
      <c r="I43" s="452"/>
      <c r="J43" s="452"/>
    </row>
    <row r="44" spans="1:18" ht="18.600000000000001" customHeight="1" thickTop="1" x14ac:dyDescent="0.3">
      <c r="A44" s="354"/>
      <c r="B44" s="354"/>
      <c r="C44" s="355"/>
      <c r="D44" s="513">
        <v>2021</v>
      </c>
      <c r="E44" s="514"/>
      <c r="F44" s="515"/>
      <c r="G44" s="513">
        <v>2022</v>
      </c>
      <c r="H44" s="514"/>
      <c r="I44" s="515"/>
      <c r="J44" s="356"/>
    </row>
    <row r="45" spans="1:18" ht="66" x14ac:dyDescent="0.3">
      <c r="A45" s="133"/>
      <c r="B45" s="133"/>
      <c r="C45" s="140"/>
      <c r="D45" s="184" t="s">
        <v>439</v>
      </c>
      <c r="E45" s="188" t="s">
        <v>437</v>
      </c>
      <c r="F45" s="184" t="s">
        <v>438</v>
      </c>
      <c r="G45" s="184" t="s">
        <v>439</v>
      </c>
      <c r="H45" s="188" t="s">
        <v>437</v>
      </c>
      <c r="I45" s="184" t="s">
        <v>438</v>
      </c>
      <c r="J45" s="134"/>
    </row>
    <row r="46" spans="1:18" ht="9.9" customHeight="1" x14ac:dyDescent="0.3">
      <c r="A46" s="132"/>
      <c r="B46" s="51"/>
      <c r="C46" s="142"/>
      <c r="D46" s="357"/>
      <c r="E46" s="384"/>
      <c r="F46" s="359"/>
      <c r="G46" s="358"/>
      <c r="H46" s="384"/>
      <c r="I46" s="359"/>
      <c r="J46" s="85"/>
    </row>
    <row r="47" spans="1:18" ht="41.25" customHeight="1" x14ac:dyDescent="0.3">
      <c r="A47" s="132"/>
      <c r="B47" s="51" t="s">
        <v>29</v>
      </c>
      <c r="C47" s="142" t="s">
        <v>216</v>
      </c>
      <c r="D47" s="351">
        <v>19006</v>
      </c>
      <c r="E47" s="381">
        <v>0.15121416878193591</v>
      </c>
      <c r="F47" s="352">
        <v>1338</v>
      </c>
      <c r="G47" s="351">
        <v>26348</v>
      </c>
      <c r="H47" s="381">
        <f>(G47/G10)*100</f>
        <v>0.17348411113886775</v>
      </c>
      <c r="I47" s="352">
        <v>8955</v>
      </c>
      <c r="J47" s="85" t="s">
        <v>375</v>
      </c>
      <c r="K47" s="480"/>
      <c r="L47" s="462"/>
      <c r="M47" s="462"/>
    </row>
    <row r="48" spans="1:18" ht="26.25" customHeight="1" x14ac:dyDescent="0.3">
      <c r="A48" s="132"/>
      <c r="B48" s="49" t="s">
        <v>21</v>
      </c>
      <c r="C48" s="142" t="s">
        <v>217</v>
      </c>
      <c r="D48" s="353">
        <v>581956</v>
      </c>
      <c r="E48" s="381">
        <v>4.6301164267947117</v>
      </c>
      <c r="F48" s="314">
        <v>541663</v>
      </c>
      <c r="G48" s="353">
        <v>753259</v>
      </c>
      <c r="H48" s="381">
        <f>(G48/G10)*100</f>
        <v>4.9597111003625471</v>
      </c>
      <c r="I48" s="314">
        <v>681206</v>
      </c>
      <c r="J48" s="85" t="s">
        <v>274</v>
      </c>
      <c r="K48" s="480"/>
      <c r="M48" s="462"/>
    </row>
    <row r="49" spans="1:13" ht="29.4" customHeight="1" x14ac:dyDescent="0.3">
      <c r="A49" s="132"/>
      <c r="B49" s="49" t="s">
        <v>22</v>
      </c>
      <c r="C49" s="142" t="s">
        <v>218</v>
      </c>
      <c r="D49" s="351">
        <v>253017</v>
      </c>
      <c r="E49" s="381">
        <v>2.0130356383615213</v>
      </c>
      <c r="F49" s="352">
        <v>226790</v>
      </c>
      <c r="G49" s="351">
        <v>299128</v>
      </c>
      <c r="H49" s="381">
        <f>(G49/G10)*100</f>
        <v>1.9695595565791419</v>
      </c>
      <c r="I49" s="352">
        <v>261303</v>
      </c>
      <c r="J49" s="127" t="s">
        <v>225</v>
      </c>
      <c r="K49" s="480"/>
      <c r="M49" s="462"/>
    </row>
    <row r="50" spans="1:13" ht="42" customHeight="1" x14ac:dyDescent="0.3">
      <c r="A50" s="132"/>
      <c r="B50" s="49" t="s">
        <v>23</v>
      </c>
      <c r="C50" s="142" t="s">
        <v>219</v>
      </c>
      <c r="D50" s="351">
        <v>410932</v>
      </c>
      <c r="E50" s="381">
        <v>3.2694275915973106</v>
      </c>
      <c r="F50" s="352">
        <v>400265</v>
      </c>
      <c r="G50" s="351">
        <v>478862</v>
      </c>
      <c r="H50" s="381">
        <f>(G50/G10)*100</f>
        <v>3.1529887820016889</v>
      </c>
      <c r="I50" s="352">
        <v>465803</v>
      </c>
      <c r="J50" s="127" t="s">
        <v>226</v>
      </c>
      <c r="K50" s="480"/>
      <c r="L50" s="462"/>
      <c r="M50" s="462"/>
    </row>
    <row r="51" spans="1:13" ht="26.4" x14ac:dyDescent="0.3">
      <c r="B51" s="49" t="s">
        <v>24</v>
      </c>
      <c r="C51" s="142" t="s">
        <v>220</v>
      </c>
      <c r="D51" s="351">
        <v>1493</v>
      </c>
      <c r="E51" s="381">
        <v>1.1878499105094722E-2</v>
      </c>
      <c r="F51" s="352">
        <v>1493</v>
      </c>
      <c r="G51" s="351">
        <v>3716</v>
      </c>
      <c r="H51" s="381">
        <f>(G51/G10)*100</f>
        <v>2.4467396272659502E-2</v>
      </c>
      <c r="I51" s="352">
        <v>3716</v>
      </c>
      <c r="J51" s="127" t="s">
        <v>227</v>
      </c>
      <c r="K51" s="480"/>
    </row>
    <row r="52" spans="1:13" s="200" customFormat="1" ht="13.95" customHeight="1" x14ac:dyDescent="0.3">
      <c r="A52" s="197"/>
      <c r="B52" s="49" t="s">
        <v>25</v>
      </c>
      <c r="C52" s="198" t="s">
        <v>178</v>
      </c>
      <c r="D52" s="351">
        <v>558907</v>
      </c>
      <c r="E52" s="381">
        <v>4.4467356325058116</v>
      </c>
      <c r="F52" s="352">
        <v>453963</v>
      </c>
      <c r="G52" s="351">
        <v>580766</v>
      </c>
      <c r="H52" s="381">
        <f>(G52/G10)*100</f>
        <v>3.8239590591193133</v>
      </c>
      <c r="I52" s="352">
        <v>475051</v>
      </c>
      <c r="J52" s="199" t="s">
        <v>179</v>
      </c>
      <c r="K52" s="481"/>
    </row>
    <row r="53" spans="1:13" ht="13.95" customHeight="1" x14ac:dyDescent="0.3">
      <c r="A53" s="132"/>
      <c r="B53" s="49" t="s">
        <v>26</v>
      </c>
      <c r="C53" s="142" t="s">
        <v>221</v>
      </c>
      <c r="D53" s="353">
        <v>108078</v>
      </c>
      <c r="E53" s="381">
        <v>0.85988240206324673</v>
      </c>
      <c r="F53" s="314">
        <v>97613</v>
      </c>
      <c r="G53" s="353">
        <v>121579</v>
      </c>
      <c r="H53" s="381">
        <f>(G53/G10)*100</f>
        <v>0.8005171074902232</v>
      </c>
      <c r="I53" s="314">
        <v>104801</v>
      </c>
      <c r="J53" s="127" t="s">
        <v>228</v>
      </c>
      <c r="K53" s="480"/>
    </row>
    <row r="54" spans="1:13" ht="28.95" customHeight="1" x14ac:dyDescent="0.3">
      <c r="A54" s="132"/>
      <c r="B54" s="49" t="s">
        <v>27</v>
      </c>
      <c r="C54" s="142" t="s">
        <v>222</v>
      </c>
      <c r="D54" s="353">
        <v>41491</v>
      </c>
      <c r="E54" s="381">
        <v>0.33010770687842272</v>
      </c>
      <c r="F54" s="314">
        <v>2464</v>
      </c>
      <c r="G54" s="353">
        <v>52368</v>
      </c>
      <c r="H54" s="381">
        <f>(G54/G10)*100</f>
        <v>0.3448085597434426</v>
      </c>
      <c r="I54" s="314">
        <v>3469</v>
      </c>
      <c r="J54" s="127" t="s">
        <v>377</v>
      </c>
      <c r="K54" s="480"/>
    </row>
    <row r="55" spans="1:13" ht="57.6" customHeight="1" x14ac:dyDescent="0.3">
      <c r="A55" s="131" t="s">
        <v>1</v>
      </c>
      <c r="B55" s="49"/>
      <c r="C55" s="142" t="s">
        <v>310</v>
      </c>
      <c r="D55" s="353">
        <v>1664471</v>
      </c>
      <c r="E55" s="385">
        <v>13.242744329508453</v>
      </c>
      <c r="F55" s="314">
        <v>3489</v>
      </c>
      <c r="G55" s="353">
        <v>1760058</v>
      </c>
      <c r="H55" s="381">
        <f>(G55/G10)*100</f>
        <v>11.588815002385505</v>
      </c>
      <c r="I55" s="314">
        <v>34473</v>
      </c>
      <c r="J55" s="139" t="s">
        <v>376</v>
      </c>
      <c r="K55" s="480"/>
    </row>
    <row r="56" spans="1:13" ht="55.5" customHeight="1" x14ac:dyDescent="0.3">
      <c r="A56" s="132"/>
      <c r="B56" s="49" t="s">
        <v>28</v>
      </c>
      <c r="C56" s="50" t="s">
        <v>306</v>
      </c>
      <c r="D56" s="353">
        <v>1664471</v>
      </c>
      <c r="E56" s="385">
        <v>13.242744329508453</v>
      </c>
      <c r="F56" s="314">
        <v>3489</v>
      </c>
      <c r="G56" s="353">
        <v>1760058</v>
      </c>
      <c r="H56" s="381">
        <f>(G56/G10)*100</f>
        <v>11.588815002385505</v>
      </c>
      <c r="I56" s="314">
        <v>34473</v>
      </c>
      <c r="J56" s="127" t="s">
        <v>376</v>
      </c>
      <c r="K56" s="480"/>
      <c r="L56" s="462"/>
    </row>
    <row r="57" spans="1:13" ht="55.5" customHeight="1" x14ac:dyDescent="0.3">
      <c r="A57" s="131" t="s">
        <v>372</v>
      </c>
      <c r="B57" s="49"/>
      <c r="C57" s="50" t="s">
        <v>444</v>
      </c>
      <c r="D57" s="353">
        <v>360757</v>
      </c>
      <c r="E57" s="385">
        <v>2.8702288691605204</v>
      </c>
      <c r="F57" s="314">
        <v>103266</v>
      </c>
      <c r="G57" s="353">
        <v>350011</v>
      </c>
      <c r="H57" s="381">
        <f>(G57/G10)*100</f>
        <v>2.3045903758853137</v>
      </c>
      <c r="I57" s="314">
        <v>134382</v>
      </c>
      <c r="J57" s="127" t="s">
        <v>373</v>
      </c>
      <c r="K57" s="132"/>
    </row>
    <row r="58" spans="1:13" ht="26.4" x14ac:dyDescent="0.3">
      <c r="A58" s="132"/>
      <c r="B58" s="49">
        <v>36</v>
      </c>
      <c r="C58" s="50" t="s">
        <v>381</v>
      </c>
      <c r="D58" s="353">
        <v>111744</v>
      </c>
      <c r="E58" s="385">
        <v>0.88904956731393481</v>
      </c>
      <c r="F58" s="314" t="s">
        <v>231</v>
      </c>
      <c r="G58" s="353">
        <v>120932</v>
      </c>
      <c r="H58" s="381">
        <f>(G58/G10)*100</f>
        <v>0.79625704145459064</v>
      </c>
      <c r="I58" s="314">
        <v>93</v>
      </c>
      <c r="J58" s="127" t="s">
        <v>378</v>
      </c>
      <c r="K58" s="480"/>
    </row>
    <row r="59" spans="1:13" ht="56.25" customHeight="1" x14ac:dyDescent="0.3">
      <c r="A59" s="132"/>
      <c r="B59" s="49">
        <v>38</v>
      </c>
      <c r="C59" s="50" t="s">
        <v>380</v>
      </c>
      <c r="D59" s="353">
        <v>249013</v>
      </c>
      <c r="E59" s="385">
        <v>1.9811793018465855</v>
      </c>
      <c r="F59" s="314">
        <v>103266</v>
      </c>
      <c r="G59" s="353">
        <v>229079</v>
      </c>
      <c r="H59" s="381">
        <f>(G59/G10)*100</f>
        <v>1.5083333344307228</v>
      </c>
      <c r="I59" s="314">
        <v>134289</v>
      </c>
      <c r="J59" s="127" t="s">
        <v>379</v>
      </c>
      <c r="K59" s="480"/>
    </row>
    <row r="60" spans="1:13" ht="13.65" customHeight="1" x14ac:dyDescent="0.3">
      <c r="A60" s="132"/>
      <c r="B60" s="49"/>
      <c r="C60" s="50"/>
      <c r="D60" s="128"/>
      <c r="E60" s="191"/>
      <c r="F60" s="128"/>
      <c r="G60" s="128"/>
      <c r="H60" s="385"/>
      <c r="I60" s="128"/>
      <c r="J60" s="127"/>
    </row>
    <row r="61" spans="1:13" ht="27" customHeight="1" x14ac:dyDescent="0.3">
      <c r="A61" s="132"/>
      <c r="B61" s="26" t="s">
        <v>31</v>
      </c>
      <c r="C61" s="491" t="s">
        <v>333</v>
      </c>
      <c r="D61" s="491"/>
      <c r="E61" s="491"/>
      <c r="F61" s="491"/>
      <c r="G61" s="491"/>
      <c r="H61" s="491"/>
      <c r="I61" s="491"/>
      <c r="J61" s="491"/>
    </row>
    <row r="62" spans="1:13" ht="13.5" customHeight="1" x14ac:dyDescent="0.3"/>
    <row r="63" spans="1:13" ht="13.5" customHeight="1" x14ac:dyDescent="0.3"/>
    <row r="64" spans="1:13" x14ac:dyDescent="0.3">
      <c r="E64" s="1"/>
    </row>
    <row r="65" spans="1:10" ht="13.5" customHeight="1" x14ac:dyDescent="0.3">
      <c r="A65" s="145" t="s">
        <v>485</v>
      </c>
      <c r="B65" s="145"/>
      <c r="C65" s="151"/>
      <c r="D65" s="151"/>
      <c r="E65" s="151"/>
      <c r="F65" s="221"/>
      <c r="G65" s="221"/>
      <c r="H65" s="389"/>
      <c r="I65" s="221"/>
      <c r="J65" s="221"/>
    </row>
    <row r="66" spans="1:10" ht="13.5" customHeight="1" x14ac:dyDescent="0.3">
      <c r="A66" s="506" t="s">
        <v>46</v>
      </c>
      <c r="B66" s="506"/>
      <c r="C66" s="506"/>
    </row>
    <row r="67" spans="1:10" ht="13.5" customHeight="1" x14ac:dyDescent="0.3">
      <c r="A67" s="507" t="s">
        <v>47</v>
      </c>
      <c r="B67" s="507"/>
      <c r="C67" s="507"/>
    </row>
    <row r="68" spans="1:10" ht="13.5" customHeight="1" x14ac:dyDescent="0.3">
      <c r="A68" s="144"/>
    </row>
    <row r="69" spans="1:10" ht="13.5" customHeight="1" x14ac:dyDescent="0.3">
      <c r="A69" s="144"/>
    </row>
    <row r="70" spans="1:10" ht="13.5" customHeight="1" x14ac:dyDescent="0.3">
      <c r="A70" s="143" t="s">
        <v>475</v>
      </c>
    </row>
    <row r="71" spans="1:10" ht="13.5" customHeight="1" x14ac:dyDescent="0.3">
      <c r="A71" s="144" t="s">
        <v>476</v>
      </c>
    </row>
    <row r="72" spans="1:10" ht="13.5" customHeight="1" x14ac:dyDescent="0.3"/>
    <row r="73" spans="1:10" ht="13.5" customHeight="1" x14ac:dyDescent="0.3">
      <c r="J73" s="251"/>
    </row>
    <row r="74" spans="1:10" s="251" customFormat="1" ht="13.5" customHeight="1" x14ac:dyDescent="0.3">
      <c r="A74" s="517"/>
      <c r="B74" s="517"/>
      <c r="C74" s="457" t="s">
        <v>473</v>
      </c>
      <c r="D74" s="456"/>
      <c r="E74" s="456"/>
      <c r="H74" s="390"/>
    </row>
    <row r="75" spans="1:10" ht="13.5" customHeight="1" x14ac:dyDescent="0.3">
      <c r="C75" s="458">
        <f>D75/D79*100</f>
        <v>4.0570906790940322</v>
      </c>
      <c r="D75" s="459">
        <v>616173</v>
      </c>
      <c r="E75" s="459" t="s">
        <v>2</v>
      </c>
      <c r="H75" s="136"/>
    </row>
    <row r="76" spans="1:10" ht="13.5" customHeight="1" x14ac:dyDescent="0.3">
      <c r="C76" s="458">
        <f>D76/D79*100</f>
        <v>82.049503942635155</v>
      </c>
      <c r="D76" s="459">
        <v>12461316</v>
      </c>
      <c r="E76" s="459" t="s">
        <v>0</v>
      </c>
    </row>
    <row r="77" spans="1:10" ht="13.5" customHeight="1" x14ac:dyDescent="0.3">
      <c r="C77" s="458">
        <f>D77/D79*100</f>
        <v>11.588815002385505</v>
      </c>
      <c r="D77" s="459">
        <v>1760058</v>
      </c>
      <c r="E77" s="459" t="s">
        <v>1</v>
      </c>
    </row>
    <row r="78" spans="1:10" ht="13.5" customHeight="1" x14ac:dyDescent="0.3">
      <c r="C78" s="458">
        <f>D78/D79*100</f>
        <v>2.3045903758853137</v>
      </c>
      <c r="D78" s="459">
        <v>350011</v>
      </c>
      <c r="E78" s="459" t="s">
        <v>372</v>
      </c>
    </row>
    <row r="79" spans="1:10" ht="13.5" customHeight="1" x14ac:dyDescent="0.3">
      <c r="C79" s="460" t="s">
        <v>474</v>
      </c>
      <c r="D79" s="459">
        <f>SUM(D75:D78)</f>
        <v>15187558</v>
      </c>
      <c r="E79" s="459"/>
      <c r="F79" s="185"/>
    </row>
    <row r="80" spans="1:10" ht="13.5" customHeight="1" x14ac:dyDescent="0.3">
      <c r="E80" s="143"/>
      <c r="F80" s="185"/>
      <c r="H80" s="136"/>
    </row>
    <row r="81" spans="1:13" ht="13.5" customHeight="1" x14ac:dyDescent="0.3">
      <c r="E81" s="143"/>
      <c r="F81" s="128"/>
      <c r="H81" s="136"/>
    </row>
    <row r="82" spans="1:13" ht="13.5" customHeight="1" x14ac:dyDescent="0.3">
      <c r="E82" s="143"/>
      <c r="F82" s="128"/>
      <c r="H82" s="136"/>
    </row>
    <row r="83" spans="1:13" ht="13.5" customHeight="1" x14ac:dyDescent="0.3">
      <c r="E83" s="143"/>
      <c r="H83" s="136"/>
    </row>
    <row r="84" spans="1:13" ht="13.5" customHeight="1" x14ac:dyDescent="0.3"/>
    <row r="85" spans="1:13" ht="13.5" customHeight="1" x14ac:dyDescent="0.3"/>
    <row r="86" spans="1:13" ht="13.5" customHeight="1" x14ac:dyDescent="0.3"/>
    <row r="87" spans="1:13" ht="13.5" customHeight="1" x14ac:dyDescent="0.3"/>
    <row r="88" spans="1:13" ht="13.5" customHeight="1" x14ac:dyDescent="0.3">
      <c r="E88" s="1"/>
      <c r="H88" s="136"/>
    </row>
    <row r="89" spans="1:13" ht="13.5" customHeight="1" x14ac:dyDescent="0.3"/>
    <row r="90" spans="1:13" ht="13.5" customHeight="1" x14ac:dyDescent="0.3"/>
    <row r="91" spans="1:13" ht="13.5" customHeight="1" x14ac:dyDescent="0.3"/>
    <row r="92" spans="1:13" ht="13.5" customHeight="1" x14ac:dyDescent="0.3"/>
    <row r="93" spans="1:13" ht="13.5" customHeight="1" x14ac:dyDescent="0.3"/>
    <row r="94" spans="1:13" ht="13.5" customHeight="1" x14ac:dyDescent="0.3">
      <c r="A94" s="464" t="s">
        <v>487</v>
      </c>
      <c r="B94" s="464"/>
      <c r="C94" s="464"/>
      <c r="D94" s="464"/>
      <c r="E94" s="464"/>
      <c r="F94" s="464"/>
      <c r="G94" s="464"/>
      <c r="H94" s="464"/>
      <c r="I94" s="464"/>
      <c r="J94" s="464"/>
      <c r="K94" s="464"/>
      <c r="L94" s="464"/>
      <c r="M94" s="464"/>
    </row>
    <row r="95" spans="1:13" ht="13.5" customHeight="1" x14ac:dyDescent="0.3">
      <c r="A95" s="516" t="s">
        <v>488</v>
      </c>
      <c r="B95" s="516"/>
      <c r="C95" s="516"/>
      <c r="D95" s="516"/>
      <c r="E95" s="516"/>
      <c r="F95" s="516"/>
      <c r="G95" s="516"/>
      <c r="H95" s="516"/>
      <c r="I95" s="516"/>
      <c r="J95" s="516"/>
      <c r="K95" s="516"/>
      <c r="L95" s="467"/>
      <c r="M95" s="467"/>
    </row>
    <row r="96" spans="1:13" ht="13.5" customHeight="1" x14ac:dyDescent="0.3">
      <c r="A96" s="465"/>
      <c r="B96" s="465"/>
      <c r="C96" s="465"/>
      <c r="D96" s="465"/>
      <c r="E96" s="465"/>
      <c r="F96" s="465"/>
      <c r="G96" s="465"/>
      <c r="H96" s="465"/>
      <c r="I96" s="465"/>
      <c r="J96" s="487" t="s">
        <v>492</v>
      </c>
      <c r="K96" s="465"/>
      <c r="L96" s="467"/>
      <c r="M96" s="467"/>
    </row>
    <row r="97" spans="5:10" ht="13.5" customHeight="1" x14ac:dyDescent="0.3">
      <c r="E97" s="1"/>
      <c r="H97" s="1"/>
      <c r="J97" s="487" t="s">
        <v>492</v>
      </c>
    </row>
    <row r="98" spans="5:10" ht="13.5" customHeight="1" x14ac:dyDescent="0.3">
      <c r="E98" s="1"/>
      <c r="H98" s="1"/>
    </row>
    <row r="99" spans="5:10" ht="13.5" customHeight="1" x14ac:dyDescent="0.3">
      <c r="E99" s="1"/>
      <c r="H99" s="1"/>
    </row>
    <row r="100" spans="5:10" ht="13.5" customHeight="1" x14ac:dyDescent="0.3">
      <c r="E100" s="1"/>
      <c r="H100" s="1"/>
    </row>
    <row r="101" spans="5:10" ht="13.5" customHeight="1" x14ac:dyDescent="0.3">
      <c r="E101" s="1"/>
      <c r="H101" s="1"/>
    </row>
    <row r="102" spans="5:10" ht="13.5" customHeight="1" x14ac:dyDescent="0.3">
      <c r="E102" s="1"/>
      <c r="H102" s="1"/>
    </row>
    <row r="103" spans="5:10" ht="13.5" customHeight="1" x14ac:dyDescent="0.3">
      <c r="E103" s="1"/>
      <c r="H103" s="1"/>
    </row>
    <row r="104" spans="5:10" ht="13.5" customHeight="1" x14ac:dyDescent="0.3">
      <c r="E104" s="1"/>
      <c r="H104" s="1"/>
    </row>
    <row r="105" spans="5:10" ht="13.5" customHeight="1" x14ac:dyDescent="0.3">
      <c r="E105" s="1"/>
      <c r="H105" s="1"/>
    </row>
    <row r="106" spans="5:10" ht="13.5" customHeight="1" x14ac:dyDescent="0.3">
      <c r="E106" s="1"/>
      <c r="H106" s="1"/>
    </row>
    <row r="107" spans="5:10" ht="13.5" customHeight="1" x14ac:dyDescent="0.3">
      <c r="E107" s="1"/>
      <c r="H107" s="1"/>
    </row>
    <row r="108" spans="5:10" ht="13.5" customHeight="1" x14ac:dyDescent="0.3">
      <c r="E108" s="1"/>
      <c r="H108" s="1"/>
    </row>
    <row r="109" spans="5:10" ht="13.5" customHeight="1" x14ac:dyDescent="0.3">
      <c r="E109" s="1"/>
      <c r="H109" s="1"/>
    </row>
    <row r="110" spans="5:10" ht="13.5" customHeight="1" x14ac:dyDescent="0.3">
      <c r="E110" s="1"/>
      <c r="H110" s="1"/>
    </row>
    <row r="111" spans="5:10" ht="13.5" customHeight="1" x14ac:dyDescent="0.3">
      <c r="E111" s="1"/>
      <c r="H111" s="1"/>
    </row>
    <row r="112" spans="5:10" ht="13.5" customHeight="1" x14ac:dyDescent="0.3">
      <c r="E112" s="1"/>
      <c r="H112" s="1"/>
    </row>
    <row r="113" spans="1:10" ht="13.5" customHeight="1" x14ac:dyDescent="0.3"/>
    <row r="114" spans="1:10" ht="13.5" customHeight="1" x14ac:dyDescent="0.3"/>
    <row r="115" spans="1:10" ht="13.5" customHeight="1" x14ac:dyDescent="0.3"/>
    <row r="116" spans="1:10" ht="13.5" customHeight="1" x14ac:dyDescent="0.3"/>
    <row r="117" spans="1:10" ht="13.5" customHeight="1" x14ac:dyDescent="0.3"/>
    <row r="118" spans="1:10" ht="13.5" customHeight="1" x14ac:dyDescent="0.3"/>
    <row r="119" spans="1:10" ht="13.5" customHeight="1" x14ac:dyDescent="0.3">
      <c r="F119" s="251"/>
    </row>
    <row r="120" spans="1:10" ht="13.5" customHeight="1" x14ac:dyDescent="0.3">
      <c r="F120" s="466"/>
    </row>
    <row r="121" spans="1:10" ht="13.5" customHeight="1" x14ac:dyDescent="0.3">
      <c r="A121" s="145" t="s">
        <v>450</v>
      </c>
      <c r="B121" s="145"/>
      <c r="C121" s="151"/>
      <c r="D121" s="151"/>
      <c r="E121" s="151"/>
      <c r="G121" s="221"/>
      <c r="H121" s="389"/>
      <c r="I121" s="221"/>
      <c r="J121" s="221"/>
    </row>
    <row r="122" spans="1:10" ht="13.5" customHeight="1" x14ac:dyDescent="0.3"/>
    <row r="123" spans="1:10" ht="13.5" customHeight="1" x14ac:dyDescent="0.3"/>
    <row r="124" spans="1:10" ht="13.5" customHeight="1" x14ac:dyDescent="0.3"/>
    <row r="125" spans="1:10" ht="13.5" customHeight="1" x14ac:dyDescent="0.3"/>
    <row r="126" spans="1:10" ht="13.5" customHeight="1" x14ac:dyDescent="0.3"/>
    <row r="127" spans="1:10" ht="13.5" customHeight="1" x14ac:dyDescent="0.3"/>
    <row r="128" spans="1:10" ht="13.5" customHeight="1" x14ac:dyDescent="0.3"/>
    <row r="129" spans="5:8" ht="13.5" customHeight="1" x14ac:dyDescent="0.3">
      <c r="E129" s="1"/>
      <c r="H129" s="1"/>
    </row>
    <row r="130" spans="5:8" ht="13.5" customHeight="1" x14ac:dyDescent="0.3">
      <c r="E130" s="1"/>
      <c r="H130" s="1"/>
    </row>
    <row r="131" spans="5:8" ht="13.5" customHeight="1" x14ac:dyDescent="0.3">
      <c r="E131" s="1"/>
      <c r="H131" s="1"/>
    </row>
  </sheetData>
  <mergeCells count="19">
    <mergeCell ref="A95:K95"/>
    <mergeCell ref="A74:B74"/>
    <mergeCell ref="A36:C36"/>
    <mergeCell ref="A37:C37"/>
    <mergeCell ref="A39:J39"/>
    <mergeCell ref="A40:J40"/>
    <mergeCell ref="A41:J41"/>
    <mergeCell ref="A42:J42"/>
    <mergeCell ref="D44:F44"/>
    <mergeCell ref="G44:I44"/>
    <mergeCell ref="C61:J61"/>
    <mergeCell ref="A66:C66"/>
    <mergeCell ref="A67:C67"/>
    <mergeCell ref="A1:J1"/>
    <mergeCell ref="A2:J2"/>
    <mergeCell ref="A4:J4"/>
    <mergeCell ref="A5:J5"/>
    <mergeCell ref="D7:F7"/>
    <mergeCell ref="G7:I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6"/>
  <sheetViews>
    <sheetView topLeftCell="A82" zoomScaleNormal="100" workbookViewId="0">
      <selection activeCell="G11" sqref="G11"/>
    </sheetView>
  </sheetViews>
  <sheetFormatPr defaultColWidth="8.88671875" defaultRowHeight="13.8" x14ac:dyDescent="0.3"/>
  <cols>
    <col min="1" max="1" width="40.88671875" style="265" customWidth="1"/>
    <col min="2" max="2" width="2.109375" style="265" customWidth="1"/>
    <col min="3" max="3" width="40.33203125" style="265" customWidth="1"/>
    <col min="4" max="5" width="8.88671875" style="265"/>
    <col min="6" max="6" width="26.6640625" style="265" customWidth="1"/>
    <col min="7" max="16384" width="8.88671875" style="265"/>
  </cols>
  <sheetData>
    <row r="1" spans="1:1" ht="13.35" customHeight="1" x14ac:dyDescent="0.3">
      <c r="A1" s="264" t="s">
        <v>242</v>
      </c>
    </row>
    <row r="2" spans="1:1" ht="13.35" customHeight="1" x14ac:dyDescent="0.3">
      <c r="A2" s="266" t="s">
        <v>405</v>
      </c>
    </row>
    <row r="3" spans="1:1" ht="13.2" customHeight="1" x14ac:dyDescent="0.3"/>
    <row r="4" spans="1:1" ht="13.2" customHeight="1" x14ac:dyDescent="0.3"/>
    <row r="5" spans="1:1" ht="13.2" customHeight="1" x14ac:dyDescent="0.3"/>
    <row r="6" spans="1:1" ht="13.2" customHeight="1" x14ac:dyDescent="0.3"/>
    <row r="7" spans="1:1" ht="13.2" customHeight="1" x14ac:dyDescent="0.3"/>
    <row r="8" spans="1:1" ht="13.2" customHeight="1" x14ac:dyDescent="0.3"/>
    <row r="9" spans="1:1" ht="13.2" customHeight="1" x14ac:dyDescent="0.3"/>
    <row r="10" spans="1:1" ht="13.2" customHeight="1" x14ac:dyDescent="0.3"/>
    <row r="11" spans="1:1" ht="13.2" customHeight="1" x14ac:dyDescent="0.3"/>
    <row r="12" spans="1:1" ht="13.2" customHeight="1" x14ac:dyDescent="0.3"/>
    <row r="13" spans="1:1" ht="13.2" customHeight="1" x14ac:dyDescent="0.3"/>
    <row r="14" spans="1:1" ht="13.2" customHeight="1" x14ac:dyDescent="0.3"/>
    <row r="15" spans="1:1" ht="13.2" customHeight="1" x14ac:dyDescent="0.3"/>
    <row r="16" spans="1:1" ht="13.2" customHeight="1" x14ac:dyDescent="0.3"/>
    <row r="17" spans="1:3" ht="13.2" customHeight="1" x14ac:dyDescent="0.3"/>
    <row r="18" spans="1:3" ht="13.2" customHeight="1" x14ac:dyDescent="0.3"/>
    <row r="19" spans="1:3" ht="13.2" customHeight="1" x14ac:dyDescent="0.3"/>
    <row r="20" spans="1:3" ht="13.2" customHeight="1" x14ac:dyDescent="0.3"/>
    <row r="21" spans="1:3" ht="13.2" customHeight="1" x14ac:dyDescent="0.3"/>
    <row r="22" spans="1:3" ht="13.2" customHeight="1" x14ac:dyDescent="0.3"/>
    <row r="23" spans="1:3" ht="13.2" customHeight="1" x14ac:dyDescent="0.3"/>
    <row r="24" spans="1:3" ht="13.2" customHeight="1" x14ac:dyDescent="0.3"/>
    <row r="25" spans="1:3" ht="13.2" customHeight="1" x14ac:dyDescent="0.3"/>
    <row r="26" spans="1:3" ht="17.100000000000001" customHeight="1" x14ac:dyDescent="0.3">
      <c r="A26" s="267" t="s">
        <v>243</v>
      </c>
      <c r="B26" s="267"/>
      <c r="C26" s="268" t="s">
        <v>32</v>
      </c>
    </row>
    <row r="27" spans="1:3" ht="17.100000000000001" customHeight="1" x14ac:dyDescent="0.3">
      <c r="A27" s="267" t="s">
        <v>362</v>
      </c>
      <c r="B27" s="269"/>
      <c r="C27" s="268" t="s">
        <v>363</v>
      </c>
    </row>
    <row r="28" spans="1:3" ht="84.75" customHeight="1" x14ac:dyDescent="0.3">
      <c r="A28" s="270" t="s">
        <v>446</v>
      </c>
      <c r="B28" s="269"/>
      <c r="C28" s="271" t="s">
        <v>409</v>
      </c>
    </row>
    <row r="29" spans="1:3" ht="46.5" customHeight="1" x14ac:dyDescent="0.3">
      <c r="A29" s="270" t="s">
        <v>447</v>
      </c>
      <c r="B29" s="269"/>
      <c r="C29" s="271" t="s">
        <v>406</v>
      </c>
    </row>
    <row r="30" spans="1:3" ht="123" customHeight="1" x14ac:dyDescent="0.3">
      <c r="A30" s="270" t="s">
        <v>407</v>
      </c>
      <c r="B30" s="269"/>
      <c r="C30" s="271" t="s">
        <v>408</v>
      </c>
    </row>
    <row r="31" spans="1:3" ht="12.9" customHeight="1" x14ac:dyDescent="0.3">
      <c r="A31" s="270"/>
      <c r="B31" s="269"/>
    </row>
    <row r="32" spans="1:3" ht="12.9" customHeight="1" x14ac:dyDescent="0.3">
      <c r="A32" s="270"/>
      <c r="B32" s="269"/>
    </row>
    <row r="33" spans="1:6" ht="12.9" customHeight="1" x14ac:dyDescent="0.3">
      <c r="A33" s="270"/>
      <c r="B33" s="269"/>
    </row>
    <row r="34" spans="1:6" ht="12.9" customHeight="1" x14ac:dyDescent="0.3">
      <c r="A34" s="270"/>
      <c r="B34" s="269"/>
    </row>
    <row r="35" spans="1:6" ht="12.9" customHeight="1" x14ac:dyDescent="0.3">
      <c r="A35" s="270"/>
      <c r="B35" s="269"/>
    </row>
    <row r="36" spans="1:6" ht="12.9" customHeight="1" x14ac:dyDescent="0.3">
      <c r="A36" s="270"/>
      <c r="B36" s="269"/>
    </row>
    <row r="37" spans="1:6" ht="12.9" customHeight="1" x14ac:dyDescent="0.3">
      <c r="A37" s="277">
        <v>194</v>
      </c>
      <c r="B37" s="278"/>
      <c r="C37" s="279" t="s">
        <v>472</v>
      </c>
    </row>
    <row r="38" spans="1:6" ht="12.9" customHeight="1" x14ac:dyDescent="0.3">
      <c r="A38" s="280" t="s">
        <v>46</v>
      </c>
      <c r="B38" s="269"/>
      <c r="C38" s="272"/>
    </row>
    <row r="39" spans="1:6" ht="12.9" customHeight="1" x14ac:dyDescent="0.3">
      <c r="A39" s="272" t="s">
        <v>47</v>
      </c>
      <c r="B39" s="269"/>
    </row>
    <row r="40" spans="1:6" ht="12.9" customHeight="1" x14ac:dyDescent="0.3">
      <c r="A40" s="270"/>
      <c r="B40" s="269"/>
    </row>
    <row r="41" spans="1:6" ht="12.9" customHeight="1" x14ac:dyDescent="0.3">
      <c r="A41" s="270"/>
      <c r="B41" s="269"/>
    </row>
    <row r="42" spans="1:6" ht="17.100000000000001" customHeight="1" x14ac:dyDescent="0.3">
      <c r="A42" s="267" t="s">
        <v>33</v>
      </c>
      <c r="B42" s="269"/>
      <c r="C42" s="268" t="s">
        <v>34</v>
      </c>
    </row>
    <row r="43" spans="1:6" ht="68.400000000000006" customHeight="1" x14ac:dyDescent="0.3">
      <c r="A43" s="270" t="s">
        <v>411</v>
      </c>
      <c r="B43" s="273"/>
      <c r="C43" s="274" t="s">
        <v>445</v>
      </c>
      <c r="F43" s="275"/>
    </row>
    <row r="44" spans="1:6" ht="69" customHeight="1" x14ac:dyDescent="0.3">
      <c r="A44" s="273" t="s">
        <v>498</v>
      </c>
      <c r="B44" s="273"/>
      <c r="C44" s="276" t="s">
        <v>499</v>
      </c>
      <c r="F44" s="275"/>
    </row>
    <row r="45" spans="1:6" ht="96" customHeight="1" x14ac:dyDescent="0.3">
      <c r="A45" s="273" t="s">
        <v>448</v>
      </c>
      <c r="B45" s="273"/>
      <c r="C45" s="276" t="s">
        <v>410</v>
      </c>
      <c r="F45" s="275"/>
    </row>
    <row r="46" spans="1:6" ht="17.100000000000001" customHeight="1" x14ac:dyDescent="0.3">
      <c r="A46" s="267" t="s">
        <v>364</v>
      </c>
      <c r="B46" s="273"/>
      <c r="C46" s="268" t="s">
        <v>365</v>
      </c>
      <c r="F46" s="275"/>
    </row>
    <row r="47" spans="1:6" ht="122.25" customHeight="1" x14ac:dyDescent="0.3">
      <c r="A47" s="270" t="s">
        <v>486</v>
      </c>
      <c r="B47" s="269"/>
      <c r="C47" s="272" t="s">
        <v>388</v>
      </c>
      <c r="F47" s="275"/>
    </row>
    <row r="48" spans="1:6" ht="48" customHeight="1" x14ac:dyDescent="0.3">
      <c r="A48" s="270" t="s">
        <v>390</v>
      </c>
      <c r="B48" s="269"/>
      <c r="C48" s="272" t="s">
        <v>389</v>
      </c>
      <c r="F48" s="275"/>
    </row>
    <row r="49" spans="1:6" ht="29.25" customHeight="1" x14ac:dyDescent="0.3">
      <c r="A49" s="270" t="s">
        <v>35</v>
      </c>
      <c r="B49" s="269"/>
      <c r="C49" s="272" t="s">
        <v>334</v>
      </c>
      <c r="F49" s="275"/>
    </row>
    <row r="50" spans="1:6" ht="17.100000000000001" customHeight="1" x14ac:dyDescent="0.3">
      <c r="A50" s="267" t="s">
        <v>366</v>
      </c>
      <c r="B50" s="267"/>
      <c r="C50" s="268" t="s">
        <v>367</v>
      </c>
    </row>
    <row r="51" spans="1:6" ht="126" customHeight="1" x14ac:dyDescent="0.3">
      <c r="A51" s="270" t="s">
        <v>490</v>
      </c>
      <c r="B51" s="270"/>
      <c r="C51" s="272" t="s">
        <v>491</v>
      </c>
    </row>
    <row r="52" spans="1:6" ht="12.9" customHeight="1" x14ac:dyDescent="0.3">
      <c r="A52" s="270"/>
      <c r="B52" s="270"/>
      <c r="C52" s="272"/>
    </row>
    <row r="53" spans="1:6" ht="12.9" customHeight="1" x14ac:dyDescent="0.3">
      <c r="A53" s="270"/>
      <c r="B53" s="270"/>
      <c r="C53" s="272"/>
    </row>
    <row r="54" spans="1:6" ht="12.9" customHeight="1" x14ac:dyDescent="0.3">
      <c r="A54" s="270"/>
      <c r="B54" s="270"/>
      <c r="C54" s="272"/>
    </row>
    <row r="55" spans="1:6" ht="12.9" customHeight="1" x14ac:dyDescent="0.3">
      <c r="A55" s="270"/>
      <c r="B55" s="270"/>
      <c r="C55" s="272"/>
    </row>
    <row r="56" spans="1:6" ht="12.9" customHeight="1" x14ac:dyDescent="0.3">
      <c r="A56" s="277">
        <v>194</v>
      </c>
      <c r="B56" s="278"/>
      <c r="C56" s="279" t="s">
        <v>472</v>
      </c>
    </row>
    <row r="57" spans="1:6" ht="12.9" customHeight="1" x14ac:dyDescent="0.3">
      <c r="A57" s="280" t="s">
        <v>46</v>
      </c>
      <c r="B57" s="269"/>
      <c r="C57" s="272"/>
    </row>
    <row r="58" spans="1:6" ht="12.9" customHeight="1" x14ac:dyDescent="0.3">
      <c r="A58" s="272" t="s">
        <v>47</v>
      </c>
      <c r="B58" s="269"/>
    </row>
    <row r="59" spans="1:6" ht="12.9" customHeight="1" x14ac:dyDescent="0.3">
      <c r="A59" s="270"/>
      <c r="B59" s="270"/>
      <c r="C59" s="272"/>
    </row>
    <row r="60" spans="1:6" ht="12.9" customHeight="1" x14ac:dyDescent="0.3">
      <c r="A60" s="270"/>
      <c r="B60" s="270"/>
      <c r="C60" s="272"/>
    </row>
    <row r="61" spans="1:6" ht="75.75" customHeight="1" x14ac:dyDescent="0.3">
      <c r="A61" s="270" t="s">
        <v>449</v>
      </c>
      <c r="B61" s="270"/>
      <c r="C61" s="272" t="s">
        <v>391</v>
      </c>
    </row>
    <row r="62" spans="1:6" ht="17.100000000000001" customHeight="1" x14ac:dyDescent="0.3">
      <c r="A62" s="267" t="s">
        <v>36</v>
      </c>
      <c r="B62" s="267"/>
      <c r="C62" s="268" t="s">
        <v>37</v>
      </c>
    </row>
    <row r="63" spans="1:6" ht="97.5" customHeight="1" x14ac:dyDescent="0.3">
      <c r="A63" s="270" t="s">
        <v>44</v>
      </c>
      <c r="B63" s="270"/>
      <c r="C63" s="272" t="s">
        <v>338</v>
      </c>
    </row>
    <row r="64" spans="1:6" ht="55.5" customHeight="1" x14ac:dyDescent="0.3">
      <c r="A64" s="270" t="s">
        <v>38</v>
      </c>
      <c r="B64" s="270"/>
      <c r="C64" s="272" t="s">
        <v>39</v>
      </c>
    </row>
    <row r="65" spans="1:3" ht="30" customHeight="1" x14ac:dyDescent="0.3">
      <c r="A65" s="270" t="s">
        <v>45</v>
      </c>
      <c r="B65" s="270"/>
      <c r="C65" s="272" t="s">
        <v>40</v>
      </c>
    </row>
    <row r="66" spans="1:3" ht="40.5" customHeight="1" x14ac:dyDescent="0.3">
      <c r="A66" s="270" t="s">
        <v>41</v>
      </c>
      <c r="B66" s="270"/>
      <c r="C66" s="272" t="s">
        <v>335</v>
      </c>
    </row>
    <row r="67" spans="1:3" ht="33" customHeight="1" x14ac:dyDescent="0.3">
      <c r="A67" s="270" t="s">
        <v>42</v>
      </c>
      <c r="B67" s="270"/>
      <c r="C67" s="272" t="s">
        <v>337</v>
      </c>
    </row>
    <row r="68" spans="1:3" ht="45" customHeight="1" x14ac:dyDescent="0.3">
      <c r="A68" s="270" t="s">
        <v>43</v>
      </c>
      <c r="B68" s="270"/>
      <c r="C68" s="272" t="s">
        <v>336</v>
      </c>
    </row>
    <row r="69" spans="1:3" ht="17.100000000000001" customHeight="1" x14ac:dyDescent="0.3">
      <c r="A69" s="281" t="s">
        <v>348</v>
      </c>
      <c r="B69" s="282"/>
      <c r="C69" s="283" t="s">
        <v>349</v>
      </c>
    </row>
    <row r="70" spans="1:3" ht="110.4" x14ac:dyDescent="0.3">
      <c r="A70" s="270" t="s">
        <v>399</v>
      </c>
      <c r="B70" s="282"/>
      <c r="C70" s="272" t="s">
        <v>400</v>
      </c>
    </row>
    <row r="71" spans="1:3" ht="95.25" customHeight="1" x14ac:dyDescent="0.3">
      <c r="A71" s="270" t="s">
        <v>401</v>
      </c>
      <c r="B71" s="282"/>
      <c r="C71" s="272" t="s">
        <v>402</v>
      </c>
    </row>
    <row r="72" spans="1:3" ht="12.9" customHeight="1" x14ac:dyDescent="0.3">
      <c r="A72" s="270"/>
      <c r="B72" s="282"/>
      <c r="C72" s="272"/>
    </row>
    <row r="73" spans="1:3" ht="12.9" customHeight="1" x14ac:dyDescent="0.3">
      <c r="A73" s="270"/>
      <c r="B73" s="282"/>
      <c r="C73" s="272"/>
    </row>
    <row r="74" spans="1:3" ht="12.9" customHeight="1" x14ac:dyDescent="0.3">
      <c r="A74" s="270"/>
      <c r="B74" s="282"/>
      <c r="C74" s="272"/>
    </row>
    <row r="75" spans="1:3" ht="12.9" customHeight="1" x14ac:dyDescent="0.3">
      <c r="A75" s="277">
        <v>194</v>
      </c>
      <c r="B75" s="278"/>
      <c r="C75" s="279" t="s">
        <v>472</v>
      </c>
    </row>
    <row r="76" spans="1:3" ht="12.9" customHeight="1" x14ac:dyDescent="0.3">
      <c r="A76" s="280" t="s">
        <v>46</v>
      </c>
      <c r="B76" s="269"/>
      <c r="C76" s="272"/>
    </row>
    <row r="77" spans="1:3" ht="12.9" customHeight="1" x14ac:dyDescent="0.3">
      <c r="A77" s="272" t="s">
        <v>47</v>
      </c>
      <c r="B77" s="269"/>
    </row>
    <row r="78" spans="1:3" ht="12.9" customHeight="1" x14ac:dyDescent="0.3">
      <c r="A78" s="270"/>
      <c r="B78" s="282"/>
      <c r="C78" s="272"/>
    </row>
    <row r="79" spans="1:3" ht="12.9" customHeight="1" x14ac:dyDescent="0.3">
      <c r="A79" s="270"/>
      <c r="B79" s="282"/>
      <c r="C79" s="272"/>
    </row>
    <row r="80" spans="1:3" ht="150.75" customHeight="1" x14ac:dyDescent="0.3">
      <c r="A80" s="270" t="s">
        <v>403</v>
      </c>
      <c r="B80" s="282"/>
      <c r="C80" s="272" t="s">
        <v>404</v>
      </c>
    </row>
    <row r="81" spans="1:3" ht="12.9" customHeight="1" x14ac:dyDescent="0.3">
      <c r="A81" s="270"/>
      <c r="B81" s="270"/>
      <c r="C81" s="272"/>
    </row>
    <row r="82" spans="1:3" ht="12.9" customHeight="1" x14ac:dyDescent="0.3">
      <c r="A82" s="270"/>
      <c r="B82" s="270"/>
      <c r="C82" s="272"/>
    </row>
    <row r="83" spans="1:3" ht="12.9" customHeight="1" x14ac:dyDescent="0.3">
      <c r="A83" s="270"/>
      <c r="B83" s="270"/>
      <c r="C83" s="272"/>
    </row>
    <row r="84" spans="1:3" ht="12.9" customHeight="1" x14ac:dyDescent="0.3">
      <c r="A84" s="270"/>
      <c r="B84" s="270"/>
      <c r="C84" s="272"/>
    </row>
    <row r="85" spans="1:3" ht="12.9" customHeight="1" x14ac:dyDescent="0.3">
      <c r="A85" s="270"/>
      <c r="B85" s="270"/>
      <c r="C85" s="272"/>
    </row>
    <row r="86" spans="1:3" ht="12.9" customHeight="1" x14ac:dyDescent="0.3">
      <c r="A86" s="270"/>
      <c r="B86" s="270"/>
      <c r="C86" s="272"/>
    </row>
    <row r="87" spans="1:3" ht="12.9" customHeight="1" x14ac:dyDescent="0.3">
      <c r="A87" s="270"/>
      <c r="B87" s="270"/>
      <c r="C87" s="272"/>
    </row>
    <row r="88" spans="1:3" ht="12.9" customHeight="1" x14ac:dyDescent="0.3">
      <c r="A88" s="270"/>
      <c r="B88" s="270"/>
      <c r="C88" s="272"/>
    </row>
    <row r="89" spans="1:3" ht="12.9" customHeight="1" x14ac:dyDescent="0.3">
      <c r="A89" s="270"/>
      <c r="B89" s="270"/>
      <c r="C89" s="272"/>
    </row>
    <row r="90" spans="1:3" ht="12.9" customHeight="1" x14ac:dyDescent="0.3">
      <c r="A90" s="270"/>
      <c r="B90" s="270"/>
      <c r="C90" s="272"/>
    </row>
    <row r="91" spans="1:3" ht="12.9" customHeight="1" x14ac:dyDescent="0.3">
      <c r="A91" s="270"/>
      <c r="B91" s="270"/>
      <c r="C91" s="272"/>
    </row>
    <row r="92" spans="1:3" ht="12.9" customHeight="1" x14ac:dyDescent="0.3">
      <c r="A92" s="270"/>
      <c r="B92" s="270"/>
      <c r="C92" s="272"/>
    </row>
    <row r="93" spans="1:3" ht="12.9" customHeight="1" x14ac:dyDescent="0.3">
      <c r="A93" s="270"/>
      <c r="B93" s="270"/>
      <c r="C93" s="272"/>
    </row>
    <row r="94" spans="1:3" ht="12.9" customHeight="1" x14ac:dyDescent="0.3">
      <c r="A94" s="270"/>
      <c r="B94" s="270"/>
      <c r="C94" s="272"/>
    </row>
    <row r="95" spans="1:3" s="284" customFormat="1" ht="12.9" customHeight="1" x14ac:dyDescent="0.3">
      <c r="A95" s="270"/>
      <c r="B95" s="270"/>
      <c r="C95" s="272"/>
    </row>
    <row r="96" spans="1:3" ht="12.9" customHeight="1" x14ac:dyDescent="0.3">
      <c r="A96" s="270"/>
      <c r="B96" s="270"/>
      <c r="C96" s="272"/>
    </row>
    <row r="97" spans="1:4" ht="12.9" customHeight="1" x14ac:dyDescent="0.3">
      <c r="A97" s="270"/>
      <c r="B97" s="270"/>
      <c r="C97" s="272"/>
    </row>
    <row r="98" spans="1:4" ht="12.9" customHeight="1" x14ac:dyDescent="0.3">
      <c r="A98" s="270"/>
      <c r="B98" s="270"/>
      <c r="C98" s="272"/>
    </row>
    <row r="99" spans="1:4" ht="12.9" customHeight="1" x14ac:dyDescent="0.3">
      <c r="A99" s="270"/>
      <c r="B99" s="270"/>
      <c r="C99" s="272"/>
    </row>
    <row r="100" spans="1:4" ht="12.9" customHeight="1" x14ac:dyDescent="0.3">
      <c r="A100" s="284"/>
      <c r="B100" s="284"/>
      <c r="C100" s="284"/>
    </row>
    <row r="101" spans="1:4" s="284" customFormat="1" ht="12.9" customHeight="1" x14ac:dyDescent="0.3">
      <c r="A101" s="265"/>
      <c r="B101" s="265"/>
      <c r="C101" s="265"/>
      <c r="D101" s="265"/>
    </row>
    <row r="102" spans="1:4" s="284" customFormat="1" ht="12.9" customHeight="1" x14ac:dyDescent="0.3">
      <c r="A102" s="281"/>
      <c r="B102" s="282"/>
      <c r="C102" s="283"/>
      <c r="D102" s="265"/>
    </row>
    <row r="103" spans="1:4" s="284" customFormat="1" ht="12.9" customHeight="1" x14ac:dyDescent="0.3">
      <c r="A103" s="265"/>
      <c r="B103" s="265"/>
      <c r="C103" s="265"/>
      <c r="D103" s="265"/>
    </row>
    <row r="104" spans="1:4" s="284" customFormat="1" ht="12.9" customHeight="1" x14ac:dyDescent="0.3">
      <c r="A104" s="270"/>
      <c r="B104" s="282"/>
      <c r="C104" s="272"/>
      <c r="D104" s="265"/>
    </row>
    <row r="105" spans="1:4" s="284" customFormat="1" ht="12.9" customHeight="1" x14ac:dyDescent="0.3">
      <c r="A105" s="270"/>
      <c r="B105" s="282"/>
      <c r="C105" s="272"/>
      <c r="D105" s="265"/>
    </row>
    <row r="106" spans="1:4" s="284" customFormat="1" ht="12.9" customHeight="1" x14ac:dyDescent="0.3">
      <c r="A106" s="270"/>
      <c r="B106" s="282"/>
      <c r="C106" s="272"/>
      <c r="D106" s="265"/>
    </row>
    <row r="107" spans="1:4" s="284" customFormat="1" ht="12.9" customHeight="1" x14ac:dyDescent="0.3">
      <c r="A107" s="270"/>
      <c r="B107" s="282"/>
      <c r="C107" s="272"/>
      <c r="D107" s="265"/>
    </row>
    <row r="108" spans="1:4" s="284" customFormat="1" ht="12.9" customHeight="1" x14ac:dyDescent="0.3">
      <c r="A108" s="270"/>
      <c r="B108" s="282"/>
      <c r="C108" s="272"/>
      <c r="D108" s="265"/>
    </row>
    <row r="109" spans="1:4" ht="12.9" customHeight="1" x14ac:dyDescent="0.3">
      <c r="A109" s="270"/>
      <c r="B109" s="282"/>
      <c r="C109" s="272"/>
    </row>
    <row r="110" spans="1:4" ht="12.9" customHeight="1" x14ac:dyDescent="0.3">
      <c r="A110" s="282"/>
      <c r="B110" s="282"/>
      <c r="C110" s="285"/>
    </row>
    <row r="111" spans="1:4" ht="12.9" customHeight="1" x14ac:dyDescent="0.3">
      <c r="A111" s="282"/>
      <c r="B111" s="282"/>
      <c r="C111" s="285"/>
    </row>
    <row r="112" spans="1:4" ht="12.9" customHeight="1" x14ac:dyDescent="0.3">
      <c r="A112" s="282"/>
      <c r="B112" s="282"/>
      <c r="C112" s="285"/>
    </row>
    <row r="113" spans="1:3" ht="12.9" customHeight="1" x14ac:dyDescent="0.3"/>
    <row r="114" spans="1:3" ht="12.9" customHeight="1" x14ac:dyDescent="0.3"/>
    <row r="115" spans="1:3" ht="12.9" customHeight="1" x14ac:dyDescent="0.3"/>
    <row r="116" spans="1:3" ht="12.9" customHeight="1" x14ac:dyDescent="0.3"/>
    <row r="117" spans="1:3" ht="12.9" customHeight="1" x14ac:dyDescent="0.3"/>
    <row r="118" spans="1:3" ht="12.9" customHeight="1" x14ac:dyDescent="0.3"/>
    <row r="119" spans="1:3" ht="12.9" customHeight="1" x14ac:dyDescent="0.3">
      <c r="A119" s="286" t="s">
        <v>472</v>
      </c>
      <c r="B119" s="286"/>
      <c r="C119" s="287">
        <v>196</v>
      </c>
    </row>
    <row r="120" spans="1:3" ht="12.9" customHeight="1" x14ac:dyDescent="0.3"/>
    <row r="121" spans="1:3" ht="12.9" customHeight="1" x14ac:dyDescent="0.3"/>
    <row r="122" spans="1:3" ht="12.9" customHeight="1" x14ac:dyDescent="0.3"/>
    <row r="123" spans="1:3" ht="12.9" customHeight="1" x14ac:dyDescent="0.3"/>
    <row r="124" spans="1:3" ht="12.9" customHeight="1" x14ac:dyDescent="0.3"/>
    <row r="125" spans="1:3" ht="12.9" customHeight="1" x14ac:dyDescent="0.3"/>
    <row r="126" spans="1:3" ht="12.9" customHeight="1" x14ac:dyDescent="0.3"/>
    <row r="127" spans="1:3" ht="12.9" customHeight="1" x14ac:dyDescent="0.3"/>
    <row r="128" spans="1:3" ht="12.9" customHeight="1" x14ac:dyDescent="0.3"/>
    <row r="129" ht="12.9" customHeight="1" x14ac:dyDescent="0.3"/>
    <row r="130" ht="12.9" customHeight="1" x14ac:dyDescent="0.3"/>
    <row r="131" ht="12.9" customHeight="1" x14ac:dyDescent="0.3"/>
    <row r="132" ht="12.9" customHeight="1" x14ac:dyDescent="0.3"/>
    <row r="133" ht="12.9" customHeight="1" x14ac:dyDescent="0.3"/>
    <row r="134" ht="12.9" customHeight="1" x14ac:dyDescent="0.3"/>
    <row r="135" ht="12.9" customHeight="1" x14ac:dyDescent="0.3"/>
    <row r="136" ht="12.9" customHeight="1" x14ac:dyDescent="0.3"/>
    <row r="137" ht="12.9" customHeight="1" x14ac:dyDescent="0.3"/>
    <row r="138" ht="12.9" customHeight="1" x14ac:dyDescent="0.3"/>
    <row r="139" ht="12.9" customHeight="1" x14ac:dyDescent="0.3"/>
    <row r="140" ht="12.9" customHeight="1" x14ac:dyDescent="0.3"/>
    <row r="141" ht="12.9" customHeight="1" x14ac:dyDescent="0.3"/>
    <row r="142" ht="12.9" customHeight="1" x14ac:dyDescent="0.3"/>
    <row r="143" ht="12.9" customHeight="1" x14ac:dyDescent="0.3"/>
    <row r="144" ht="12.9" customHeight="1" x14ac:dyDescent="0.3"/>
    <row r="145" ht="12.9" customHeight="1" x14ac:dyDescent="0.3"/>
    <row r="146" ht="12.9" customHeight="1" x14ac:dyDescent="0.3"/>
  </sheetData>
  <pageMargins left="0.78740157480314965" right="0.78740157480314965" top="0.98425196850393704" bottom="0.98425196850393704" header="0" footer="0.78740157480314965"/>
  <pageSetup paperSize="13"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8"/>
  <sheetViews>
    <sheetView tabSelected="1" topLeftCell="A28" zoomScaleNormal="100" workbookViewId="0">
      <selection activeCell="L21" sqref="L21"/>
    </sheetView>
  </sheetViews>
  <sheetFormatPr defaultColWidth="9.109375" defaultRowHeight="11.4" x14ac:dyDescent="0.2"/>
  <cols>
    <col min="1" max="1" width="27.33203125" style="159" customWidth="1"/>
    <col min="2" max="2" width="8.33203125" style="160" customWidth="1"/>
    <col min="3" max="4" width="8.33203125" style="159" customWidth="1"/>
    <col min="5" max="5" width="7.44140625" style="159" customWidth="1"/>
    <col min="6" max="6" width="8.33203125" style="159" customWidth="1"/>
    <col min="7" max="16384" width="9.109375" style="159"/>
  </cols>
  <sheetData>
    <row r="1" spans="1:6" ht="12" customHeight="1" x14ac:dyDescent="0.3">
      <c r="A1" s="218" t="s">
        <v>350</v>
      </c>
      <c r="B1" s="177"/>
      <c r="C1" s="2"/>
      <c r="D1" s="2"/>
      <c r="E1" s="2"/>
    </row>
    <row r="2" spans="1:6" ht="12" customHeight="1" x14ac:dyDescent="0.3">
      <c r="A2" s="75" t="s">
        <v>351</v>
      </c>
      <c r="B2" s="177"/>
      <c r="C2" s="2"/>
      <c r="D2" s="2"/>
      <c r="E2" s="2"/>
    </row>
    <row r="3" spans="1:6" ht="12" customHeight="1" x14ac:dyDescent="0.3">
      <c r="A3" s="2"/>
      <c r="B3" s="177"/>
      <c r="C3" s="2"/>
      <c r="D3" s="2"/>
      <c r="E3" s="2"/>
    </row>
    <row r="4" spans="1:6" s="161" customFormat="1" ht="12" customHeight="1" x14ac:dyDescent="0.3">
      <c r="A4" s="518" t="s">
        <v>467</v>
      </c>
      <c r="B4" s="518"/>
      <c r="C4" s="518"/>
      <c r="D4" s="176"/>
      <c r="E4" s="176"/>
    </row>
    <row r="5" spans="1:6" s="161" customFormat="1" ht="12" customHeight="1" x14ac:dyDescent="0.3">
      <c r="A5" s="519" t="s">
        <v>468</v>
      </c>
      <c r="B5" s="519"/>
      <c r="C5" s="519"/>
      <c r="D5" s="176"/>
      <c r="E5" s="176"/>
    </row>
    <row r="6" spans="1:6" s="161" customFormat="1" ht="12" customHeight="1" x14ac:dyDescent="0.3">
      <c r="A6" s="211"/>
      <c r="B6" s="213"/>
      <c r="C6" s="212"/>
      <c r="D6" s="176"/>
      <c r="E6" s="176"/>
    </row>
    <row r="7" spans="1:6" ht="37.5" customHeight="1" x14ac:dyDescent="0.3">
      <c r="A7" s="372"/>
      <c r="B7" s="373" t="s">
        <v>393</v>
      </c>
      <c r="C7" s="373" t="s">
        <v>395</v>
      </c>
      <c r="D7" s="393" t="s">
        <v>455</v>
      </c>
      <c r="E7" s="373" t="s">
        <v>453</v>
      </c>
      <c r="F7" s="373" t="s">
        <v>477</v>
      </c>
    </row>
    <row r="8" spans="1:6" ht="12" customHeight="1" x14ac:dyDescent="0.3">
      <c r="A8" s="209"/>
      <c r="B8" s="209"/>
      <c r="C8" s="209"/>
      <c r="D8" s="2"/>
      <c r="E8" s="210"/>
      <c r="F8" s="210"/>
    </row>
    <row r="9" spans="1:6" ht="14.1" customHeight="1" x14ac:dyDescent="0.3">
      <c r="A9" s="215" t="s">
        <v>352</v>
      </c>
      <c r="B9" s="216">
        <v>100.2</v>
      </c>
      <c r="C9" s="375">
        <v>103.81</v>
      </c>
      <c r="D9" s="214">
        <v>94</v>
      </c>
      <c r="E9" s="256">
        <v>115.49</v>
      </c>
      <c r="F9" s="256">
        <v>98.8</v>
      </c>
    </row>
    <row r="10" spans="1:6" ht="12" customHeight="1" x14ac:dyDescent="0.3">
      <c r="A10" s="215"/>
      <c r="B10" s="214"/>
      <c r="C10" s="214"/>
      <c r="D10" s="214"/>
      <c r="E10" s="255"/>
      <c r="F10" s="255"/>
    </row>
    <row r="11" spans="1:6" ht="14.1" customHeight="1" x14ac:dyDescent="0.3">
      <c r="A11" s="215" t="s">
        <v>353</v>
      </c>
      <c r="B11" s="216">
        <v>87.7</v>
      </c>
      <c r="C11" s="376">
        <v>95.3</v>
      </c>
      <c r="D11" s="214">
        <v>94.3</v>
      </c>
      <c r="E11" s="256">
        <v>106.7</v>
      </c>
      <c r="F11" s="256">
        <v>104.4</v>
      </c>
    </row>
    <row r="12" spans="1:6" ht="12" customHeight="1" x14ac:dyDescent="0.3">
      <c r="A12" s="217"/>
      <c r="B12" s="214"/>
      <c r="C12" s="214"/>
      <c r="D12" s="214"/>
      <c r="E12" s="255"/>
      <c r="F12" s="255"/>
    </row>
    <row r="13" spans="1:6" ht="14.1" customHeight="1" x14ac:dyDescent="0.3">
      <c r="A13" s="215" t="s">
        <v>354</v>
      </c>
      <c r="B13" s="216">
        <v>100</v>
      </c>
      <c r="C13" s="375">
        <v>97.86</v>
      </c>
      <c r="D13" s="214">
        <v>97.4</v>
      </c>
      <c r="E13" s="256">
        <v>104.3</v>
      </c>
      <c r="F13" s="256">
        <v>101.3</v>
      </c>
    </row>
    <row r="14" spans="1:6" ht="12" customHeight="1" x14ac:dyDescent="0.3">
      <c r="A14" s="217"/>
      <c r="B14" s="214"/>
      <c r="C14" s="214"/>
      <c r="D14" s="214"/>
      <c r="E14" s="255"/>
      <c r="F14" s="255"/>
    </row>
    <row r="15" spans="1:6" ht="14.1" customHeight="1" x14ac:dyDescent="0.3">
      <c r="A15" s="215" t="s">
        <v>355</v>
      </c>
      <c r="B15" s="216">
        <v>96.6</v>
      </c>
      <c r="C15" s="375">
        <v>93.6</v>
      </c>
      <c r="D15" s="214">
        <v>101.2</v>
      </c>
      <c r="E15" s="256">
        <v>102</v>
      </c>
      <c r="F15" s="256">
        <v>97.3</v>
      </c>
    </row>
    <row r="16" spans="1:6" ht="12" customHeight="1" x14ac:dyDescent="0.3">
      <c r="A16" s="217"/>
      <c r="B16" s="214"/>
      <c r="C16" s="214"/>
      <c r="D16" s="214"/>
      <c r="E16" s="255"/>
      <c r="F16" s="255"/>
    </row>
    <row r="17" spans="1:16" ht="14.1" customHeight="1" x14ac:dyDescent="0.3">
      <c r="A17" s="215" t="s">
        <v>356</v>
      </c>
      <c r="B17" s="216">
        <v>95.3</v>
      </c>
      <c r="C17" s="377">
        <v>72.680000000000007</v>
      </c>
      <c r="D17" s="214">
        <v>98.7</v>
      </c>
      <c r="E17" s="256">
        <v>118</v>
      </c>
      <c r="F17" s="256">
        <v>97.3</v>
      </c>
    </row>
    <row r="18" spans="1:16" ht="12" customHeight="1" x14ac:dyDescent="0.3">
      <c r="A18" s="215"/>
      <c r="B18" s="214"/>
      <c r="C18" s="214"/>
      <c r="D18" s="214"/>
      <c r="E18" s="255"/>
      <c r="F18" s="255"/>
      <c r="P18" s="159" t="s">
        <v>484</v>
      </c>
    </row>
    <row r="19" spans="1:16" ht="14.1" customHeight="1" x14ac:dyDescent="0.3">
      <c r="A19" s="215" t="s">
        <v>357</v>
      </c>
      <c r="B19" s="216">
        <v>99.2</v>
      </c>
      <c r="C19" s="377">
        <v>101.1</v>
      </c>
      <c r="D19" s="214">
        <v>87.9</v>
      </c>
      <c r="E19" s="256">
        <v>113.9</v>
      </c>
      <c r="F19" s="256">
        <v>104.3</v>
      </c>
    </row>
    <row r="20" spans="1:16" ht="12" customHeight="1" x14ac:dyDescent="0.3">
      <c r="A20" s="215"/>
      <c r="B20" s="214"/>
      <c r="C20" s="214"/>
      <c r="D20" s="214"/>
      <c r="E20" s="255"/>
      <c r="F20" s="255"/>
    </row>
    <row r="21" spans="1:16" ht="14.1" customHeight="1" x14ac:dyDescent="0.3">
      <c r="A21" s="215" t="s">
        <v>358</v>
      </c>
      <c r="B21" s="216">
        <v>122.3</v>
      </c>
      <c r="C21" s="377">
        <v>97.5</v>
      </c>
      <c r="D21" s="214">
        <v>73.900000000000006</v>
      </c>
      <c r="E21" s="256">
        <v>127</v>
      </c>
      <c r="F21" s="256">
        <v>88.6</v>
      </c>
    </row>
    <row r="22" spans="1:16" ht="12" customHeight="1" x14ac:dyDescent="0.3">
      <c r="A22" s="215"/>
      <c r="B22" s="214"/>
      <c r="C22" s="214"/>
      <c r="D22" s="214"/>
      <c r="E22" s="255"/>
      <c r="F22" s="255"/>
    </row>
    <row r="23" spans="1:16" ht="14.1" customHeight="1" x14ac:dyDescent="0.3">
      <c r="A23" s="215" t="s">
        <v>359</v>
      </c>
      <c r="B23" s="216">
        <v>103</v>
      </c>
      <c r="C23" s="375">
        <v>111.6</v>
      </c>
      <c r="D23" s="214">
        <v>101.5</v>
      </c>
      <c r="E23" s="256">
        <v>114</v>
      </c>
      <c r="F23" s="256">
        <v>103.4</v>
      </c>
    </row>
    <row r="24" spans="1:16" ht="12" customHeight="1" x14ac:dyDescent="0.3">
      <c r="A24" s="217"/>
      <c r="B24" s="214"/>
      <c r="C24" s="214"/>
      <c r="D24" s="214"/>
      <c r="E24" s="255"/>
      <c r="F24" s="255"/>
    </row>
    <row r="25" spans="1:16" ht="14.1" customHeight="1" x14ac:dyDescent="0.3">
      <c r="A25" s="215" t="s">
        <v>360</v>
      </c>
      <c r="B25" s="216">
        <v>104.6</v>
      </c>
      <c r="C25" s="378">
        <v>97.265034999999997</v>
      </c>
      <c r="D25" s="214">
        <v>86.9</v>
      </c>
      <c r="E25" s="256">
        <v>102</v>
      </c>
      <c r="F25" s="256">
        <v>96</v>
      </c>
    </row>
    <row r="26" spans="1:16" ht="12" customHeight="1" x14ac:dyDescent="0.3">
      <c r="A26" s="215"/>
      <c r="B26" s="214"/>
      <c r="C26" s="214"/>
      <c r="D26" s="214"/>
      <c r="E26" s="255"/>
      <c r="F26" s="255"/>
    </row>
    <row r="27" spans="1:16" ht="14.1" customHeight="1" x14ac:dyDescent="0.3">
      <c r="A27" s="215" t="s">
        <v>361</v>
      </c>
      <c r="B27" s="216">
        <v>97.3</v>
      </c>
      <c r="C27" s="377">
        <v>96.2</v>
      </c>
      <c r="D27" s="214">
        <v>98</v>
      </c>
      <c r="E27" s="256">
        <v>100.9</v>
      </c>
      <c r="F27" s="256">
        <v>92.8</v>
      </c>
    </row>
    <row r="28" spans="1:16" ht="12" customHeight="1" x14ac:dyDescent="0.3">
      <c r="A28" s="29"/>
      <c r="B28" s="178"/>
      <c r="C28" s="2"/>
      <c r="D28" s="2"/>
      <c r="E28" s="2"/>
      <c r="F28" s="392"/>
    </row>
    <row r="29" spans="1:16" ht="12" customHeight="1" x14ac:dyDescent="0.3">
      <c r="A29" s="30"/>
      <c r="B29" s="178"/>
      <c r="C29" s="2"/>
      <c r="D29" s="2"/>
      <c r="E29" s="2"/>
    </row>
    <row r="30" spans="1:16" ht="12" customHeight="1" x14ac:dyDescent="0.3">
      <c r="A30" s="430" t="s">
        <v>500</v>
      </c>
      <c r="B30" s="179"/>
      <c r="C30" s="4"/>
      <c r="D30" s="2"/>
      <c r="E30" s="2"/>
    </row>
    <row r="31" spans="1:16" ht="12" customHeight="1" x14ac:dyDescent="0.3">
      <c r="A31" s="138" t="s">
        <v>501</v>
      </c>
      <c r="B31" s="179"/>
      <c r="C31" s="4"/>
      <c r="D31" s="2"/>
      <c r="E31" s="2"/>
    </row>
    <row r="32" spans="1:16" ht="12" customHeight="1" x14ac:dyDescent="0.3">
      <c r="A32" s="138"/>
      <c r="B32" s="179"/>
      <c r="C32" s="4"/>
      <c r="D32" s="2"/>
      <c r="E32" s="2"/>
    </row>
    <row r="33" spans="1:7" ht="12" customHeight="1" x14ac:dyDescent="0.3">
      <c r="A33" s="175"/>
      <c r="B33" s="179"/>
      <c r="C33" s="4"/>
      <c r="D33" s="2"/>
      <c r="E33" s="2"/>
    </row>
    <row r="34" spans="1:7" ht="39.9" customHeight="1" x14ac:dyDescent="0.3">
      <c r="A34" s="426"/>
      <c r="B34" s="429" t="s">
        <v>393</v>
      </c>
      <c r="C34" s="429" t="s">
        <v>395</v>
      </c>
      <c r="D34" s="429" t="s">
        <v>469</v>
      </c>
      <c r="E34" s="429" t="s">
        <v>453</v>
      </c>
      <c r="F34" s="429" t="s">
        <v>478</v>
      </c>
      <c r="G34" s="165"/>
    </row>
    <row r="35" spans="1:7" ht="12" customHeight="1" x14ac:dyDescent="0.3">
      <c r="A35" s="4" t="s">
        <v>352</v>
      </c>
      <c r="B35" s="428">
        <v>100.2</v>
      </c>
      <c r="C35" s="428">
        <v>103.81</v>
      </c>
      <c r="D35" s="210">
        <v>94</v>
      </c>
      <c r="E35" s="210">
        <v>115.49</v>
      </c>
      <c r="F35" s="210">
        <v>98.8</v>
      </c>
    </row>
    <row r="36" spans="1:7" ht="12" customHeight="1" x14ac:dyDescent="0.3">
      <c r="A36" s="168" t="s">
        <v>353</v>
      </c>
      <c r="B36" s="428">
        <v>87.7</v>
      </c>
      <c r="C36" s="428">
        <v>95.3</v>
      </c>
      <c r="D36" s="210">
        <v>94.3</v>
      </c>
      <c r="E36" s="210">
        <v>106.7</v>
      </c>
      <c r="F36" s="210">
        <v>104.4</v>
      </c>
    </row>
    <row r="37" spans="1:7" ht="12" customHeight="1" x14ac:dyDescent="0.3">
      <c r="A37" s="167" t="s">
        <v>354</v>
      </c>
      <c r="B37" s="428">
        <v>100</v>
      </c>
      <c r="C37" s="428">
        <v>97.86</v>
      </c>
      <c r="D37" s="210">
        <v>97.4</v>
      </c>
      <c r="E37" s="210">
        <v>104.3</v>
      </c>
      <c r="F37" s="210">
        <v>101.3</v>
      </c>
    </row>
    <row r="38" spans="1:7" ht="12" customHeight="1" x14ac:dyDescent="0.3">
      <c r="A38" s="168" t="s">
        <v>355</v>
      </c>
      <c r="B38" s="428">
        <v>96.6</v>
      </c>
      <c r="C38" s="428">
        <v>93.6</v>
      </c>
      <c r="D38" s="210">
        <v>101.2</v>
      </c>
      <c r="E38" s="210">
        <v>102</v>
      </c>
      <c r="F38" s="210">
        <v>97.3</v>
      </c>
    </row>
    <row r="39" spans="1:7" ht="12" customHeight="1" x14ac:dyDescent="0.3">
      <c r="A39" s="159" t="s">
        <v>356</v>
      </c>
      <c r="B39" s="210">
        <v>95.3</v>
      </c>
      <c r="C39" s="210">
        <v>72.680000000000007</v>
      </c>
      <c r="D39" s="210">
        <v>98.7</v>
      </c>
      <c r="E39" s="210">
        <v>118</v>
      </c>
      <c r="F39" s="210">
        <v>97.3</v>
      </c>
    </row>
    <row r="40" spans="1:7" ht="12" customHeight="1" x14ac:dyDescent="0.3">
      <c r="A40" s="168" t="s">
        <v>357</v>
      </c>
      <c r="B40" s="428">
        <v>99.2</v>
      </c>
      <c r="C40" s="428">
        <v>101.1</v>
      </c>
      <c r="D40" s="210">
        <v>87.9</v>
      </c>
      <c r="E40" s="210">
        <v>113.9</v>
      </c>
      <c r="F40" s="210">
        <v>104.3</v>
      </c>
    </row>
    <row r="41" spans="1:7" ht="12" customHeight="1" x14ac:dyDescent="0.3">
      <c r="A41" s="425" t="s">
        <v>358</v>
      </c>
      <c r="B41" s="428">
        <v>122.3</v>
      </c>
      <c r="C41" s="428">
        <v>97.5</v>
      </c>
      <c r="D41" s="428">
        <v>73.900000000000006</v>
      </c>
      <c r="E41" s="428">
        <v>127</v>
      </c>
      <c r="F41" s="428">
        <v>88.6</v>
      </c>
      <c r="G41" s="165"/>
    </row>
    <row r="42" spans="1:7" ht="12" customHeight="1" x14ac:dyDescent="0.3">
      <c r="A42" s="167" t="s">
        <v>359</v>
      </c>
      <c r="B42" s="428">
        <v>103</v>
      </c>
      <c r="C42" s="428">
        <v>111.6</v>
      </c>
      <c r="D42" s="210">
        <v>101.5</v>
      </c>
      <c r="E42" s="210">
        <v>114</v>
      </c>
      <c r="F42" s="210">
        <v>103.4</v>
      </c>
    </row>
    <row r="43" spans="1:7" ht="12" customHeight="1" x14ac:dyDescent="0.3">
      <c r="A43" s="167" t="s">
        <v>360</v>
      </c>
      <c r="B43" s="428">
        <v>104.6</v>
      </c>
      <c r="C43" s="428">
        <v>97.265034999999997</v>
      </c>
      <c r="D43" s="210">
        <v>86.9</v>
      </c>
      <c r="E43" s="210">
        <v>102</v>
      </c>
      <c r="F43" s="210">
        <v>96</v>
      </c>
    </row>
    <row r="44" spans="1:7" ht="12" customHeight="1" x14ac:dyDescent="0.3">
      <c r="A44" s="168" t="s">
        <v>361</v>
      </c>
      <c r="B44" s="428">
        <v>97.3</v>
      </c>
      <c r="C44" s="428">
        <v>96.2</v>
      </c>
      <c r="D44" s="210">
        <v>98</v>
      </c>
      <c r="E44" s="210">
        <v>100.9</v>
      </c>
      <c r="F44" s="210">
        <v>92.8</v>
      </c>
    </row>
    <row r="45" spans="1:7" ht="14.1" customHeight="1" x14ac:dyDescent="0.25">
      <c r="A45" s="167"/>
      <c r="B45" s="165"/>
      <c r="C45" s="165"/>
    </row>
    <row r="46" spans="1:7" ht="12" customHeight="1" x14ac:dyDescent="0.25">
      <c r="A46" s="167"/>
      <c r="B46" s="165"/>
      <c r="C46" s="165"/>
    </row>
    <row r="47" spans="1:7" ht="14.1" customHeight="1" x14ac:dyDescent="0.25">
      <c r="A47" s="167"/>
      <c r="B47" s="165"/>
      <c r="C47" s="165"/>
    </row>
    <row r="48" spans="1:7" ht="12" customHeight="1" x14ac:dyDescent="0.2">
      <c r="A48" s="169"/>
      <c r="B48" s="164"/>
      <c r="C48" s="166"/>
      <c r="D48" s="170"/>
      <c r="E48" s="170"/>
    </row>
    <row r="49" spans="1:7" ht="12" customHeight="1" x14ac:dyDescent="0.25">
      <c r="A49" s="167"/>
      <c r="B49" s="164"/>
      <c r="C49" s="165"/>
    </row>
    <row r="50" spans="1:7" ht="12" customHeight="1" x14ac:dyDescent="0.25">
      <c r="A50" s="167"/>
      <c r="B50" s="164"/>
      <c r="C50" s="165"/>
    </row>
    <row r="51" spans="1:7" ht="12" customHeight="1" x14ac:dyDescent="0.25">
      <c r="A51" s="167"/>
      <c r="B51" s="164"/>
      <c r="C51" s="165"/>
      <c r="G51" s="171"/>
    </row>
    <row r="52" spans="1:7" ht="12" customHeight="1" x14ac:dyDescent="0.25">
      <c r="A52" s="167"/>
      <c r="B52" s="164"/>
      <c r="C52" s="165"/>
    </row>
    <row r="53" spans="1:7" ht="12" customHeight="1" x14ac:dyDescent="0.2">
      <c r="B53" s="162"/>
    </row>
    <row r="54" spans="1:7" ht="12" customHeight="1" x14ac:dyDescent="0.2">
      <c r="A54" s="163"/>
      <c r="B54" s="162"/>
    </row>
    <row r="55" spans="1:7" ht="12" customHeight="1" x14ac:dyDescent="0.2"/>
    <row r="56" spans="1:7" ht="12" customHeight="1" x14ac:dyDescent="0.2"/>
    <row r="57" spans="1:7" x14ac:dyDescent="0.2">
      <c r="A57" s="163"/>
      <c r="B57" s="162"/>
    </row>
    <row r="58" spans="1:7" x14ac:dyDescent="0.2">
      <c r="A58" s="163"/>
      <c r="B58" s="162"/>
    </row>
    <row r="59" spans="1:7" ht="6" customHeight="1" x14ac:dyDescent="0.2">
      <c r="B59" s="162"/>
    </row>
    <row r="60" spans="1:7" x14ac:dyDescent="0.2">
      <c r="B60" s="162"/>
    </row>
    <row r="61" spans="1:7" x14ac:dyDescent="0.2">
      <c r="A61" s="163"/>
      <c r="B61" s="162"/>
    </row>
    <row r="62" spans="1:7" ht="6" customHeight="1" x14ac:dyDescent="0.2">
      <c r="B62" s="162"/>
    </row>
    <row r="63" spans="1:7" x14ac:dyDescent="0.2">
      <c r="B63" s="162"/>
    </row>
    <row r="64" spans="1:7" x14ac:dyDescent="0.2">
      <c r="A64" s="163"/>
      <c r="B64" s="162"/>
    </row>
    <row r="65" spans="1:2" ht="6" customHeight="1" x14ac:dyDescent="0.2">
      <c r="B65" s="162"/>
    </row>
    <row r="66" spans="1:2" x14ac:dyDescent="0.2">
      <c r="B66" s="162"/>
    </row>
    <row r="67" spans="1:2" x14ac:dyDescent="0.2">
      <c r="A67" s="163"/>
      <c r="B67" s="162"/>
    </row>
    <row r="68" spans="1:2" ht="6.75" customHeight="1" x14ac:dyDescent="0.2">
      <c r="B68" s="162"/>
    </row>
    <row r="69" spans="1:2" x14ac:dyDescent="0.2">
      <c r="B69" s="162"/>
    </row>
    <row r="70" spans="1:2" x14ac:dyDescent="0.2">
      <c r="A70" s="163"/>
      <c r="B70" s="162"/>
    </row>
    <row r="71" spans="1:2" ht="6" customHeight="1" x14ac:dyDescent="0.2">
      <c r="B71" s="162"/>
    </row>
    <row r="72" spans="1:2" x14ac:dyDescent="0.2">
      <c r="B72" s="162"/>
    </row>
    <row r="73" spans="1:2" x14ac:dyDescent="0.2">
      <c r="A73" s="163"/>
      <c r="B73" s="162"/>
    </row>
    <row r="74" spans="1:2" ht="6" customHeight="1" x14ac:dyDescent="0.2">
      <c r="B74" s="162"/>
    </row>
    <row r="75" spans="1:2" x14ac:dyDescent="0.2">
      <c r="B75" s="162"/>
    </row>
    <row r="76" spans="1:2" x14ac:dyDescent="0.2">
      <c r="A76" s="163"/>
      <c r="B76" s="162"/>
    </row>
    <row r="77" spans="1:2" ht="6" customHeight="1" x14ac:dyDescent="0.2">
      <c r="B77" s="162"/>
    </row>
    <row r="78" spans="1:2" x14ac:dyDescent="0.2">
      <c r="B78" s="162"/>
    </row>
    <row r="79" spans="1:2" x14ac:dyDescent="0.2">
      <c r="B79" s="162"/>
    </row>
    <row r="80" spans="1:2" x14ac:dyDescent="0.2">
      <c r="A80" s="163"/>
      <c r="B80" s="162"/>
    </row>
    <row r="81" spans="1:2" x14ac:dyDescent="0.2">
      <c r="A81" s="163"/>
      <c r="B81" s="162"/>
    </row>
    <row r="82" spans="1:2" ht="6" customHeight="1" x14ac:dyDescent="0.2">
      <c r="B82" s="162"/>
    </row>
    <row r="83" spans="1:2" x14ac:dyDescent="0.2">
      <c r="B83" s="162"/>
    </row>
    <row r="84" spans="1:2" x14ac:dyDescent="0.2">
      <c r="A84" s="163"/>
    </row>
    <row r="87" spans="1:2" ht="13.2" x14ac:dyDescent="0.2">
      <c r="A87" s="172"/>
    </row>
    <row r="88" spans="1:2" ht="13.2" x14ac:dyDescent="0.2">
      <c r="A88" s="173"/>
    </row>
  </sheetData>
  <mergeCells count="2">
    <mergeCell ref="A4:C4"/>
    <mergeCell ref="A5:C5"/>
  </mergeCells>
  <pageMargins left="0.78740157480314965" right="0.78740157480314965" top="0.98425196850393704" bottom="0.98425196850393704" header="0" footer="0.78740157480314965"/>
  <pageSetup paperSize="13"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1-2</vt:lpstr>
      <vt:lpstr>3</vt:lpstr>
      <vt:lpstr>3-4</vt:lpstr>
      <vt:lpstr>5</vt:lpstr>
      <vt:lpstr>6</vt:lpstr>
      <vt:lpstr>7</vt:lpstr>
      <vt:lpstr>8</vt:lpstr>
      <vt:lpstr>9_Metodologija</vt:lpstr>
      <vt:lpstr>Kantoni_Indeksi</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2013-04-10T07:39:56Z</cp:lastPrinted>
  <dcterms:created xsi:type="dcterms:W3CDTF">2006-09-16T00:00:00Z</dcterms:created>
  <dcterms:modified xsi:type="dcterms:W3CDTF">2023-10-12T10:46:29Z</dcterms:modified>
</cp:coreProperties>
</file>