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7680" windowHeight="8910" tabRatio="520" activeTab="0"/>
  </bookViews>
  <sheets>
    <sheet name="Stočarstvo 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<sst xmlns="http://schemas.openxmlformats.org/spreadsheetml/2006/main" count="70" uniqueCount="69">
  <si>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 GOVEDA</t>
  </si>
  <si>
    <t xml:space="preserve">   Krave i steone junice</t>
  </si>
  <si>
    <t xml:space="preserve"> OVCE</t>
  </si>
  <si>
    <t xml:space="preserve">   Ovce za priplod</t>
  </si>
  <si>
    <t xml:space="preserve"> SVINJE</t>
  </si>
  <si>
    <t xml:space="preserve"> PIGS</t>
  </si>
  <si>
    <t xml:space="preserve">   Krmače   i suprasne nazimice</t>
  </si>
  <si>
    <t xml:space="preserve"> KONJI</t>
  </si>
  <si>
    <t xml:space="preserve"> HORSES</t>
  </si>
  <si>
    <t xml:space="preserve">   Mares and fillies in foal</t>
  </si>
  <si>
    <t xml:space="preserve">   Hens</t>
  </si>
  <si>
    <t xml:space="preserve"> RABBITS</t>
  </si>
  <si>
    <t xml:space="preserve">   Kobile i ždrjebne omice</t>
  </si>
  <si>
    <t xml:space="preserve"> SHEEP</t>
  </si>
  <si>
    <t>POLJOPRIVREDA</t>
  </si>
  <si>
    <t>AGRICULTURE</t>
  </si>
  <si>
    <t xml:space="preserve">                            </t>
  </si>
  <si>
    <t xml:space="preserve">  KOZE</t>
  </si>
  <si>
    <t xml:space="preserve">  GOATS</t>
  </si>
  <si>
    <t xml:space="preserve">  KUNIĆI</t>
  </si>
  <si>
    <t xml:space="preserve">  KOŠNICE PČELA</t>
  </si>
  <si>
    <t xml:space="preserve">  BEEHIVES</t>
  </si>
  <si>
    <t xml:space="preserve"> CATTLE</t>
  </si>
  <si>
    <t xml:space="preserve">   Sows and mated sows</t>
  </si>
  <si>
    <t xml:space="preserve">   Cows and heifers </t>
  </si>
  <si>
    <t xml:space="preserve">    Breeding sheep</t>
  </si>
  <si>
    <t xml:space="preserve"> POULTRY , thous.</t>
  </si>
  <si>
    <t>Number of laying hens, thous.</t>
  </si>
  <si>
    <t>Number of dairy cows</t>
  </si>
  <si>
    <t>Broj muženih ovaca</t>
  </si>
  <si>
    <t>Number of dairy sheep</t>
  </si>
  <si>
    <t>Broj muženih koza</t>
  </si>
  <si>
    <t>Number of dairy goats</t>
  </si>
  <si>
    <t>Broj striženih ovaca</t>
  </si>
  <si>
    <t>Number cut sheep</t>
  </si>
  <si>
    <t xml:space="preserve">STOČNA PROIZVODNJA </t>
  </si>
  <si>
    <t>LIVESTOCK PRODUCTION</t>
  </si>
  <si>
    <t>Broj muženih krava</t>
  </si>
  <si>
    <t>Ovčije mlijeko (hilj. litara)</t>
  </si>
  <si>
    <t>Kozje mlijeko (hilj. litara)</t>
  </si>
  <si>
    <t>Po muženoj kozi (litara)</t>
  </si>
  <si>
    <t>Po ovci (kilogramima)</t>
  </si>
  <si>
    <t>Jaja (hilj. komada)</t>
  </si>
  <si>
    <t>Po kokoši (komada)</t>
  </si>
  <si>
    <t>Po košnici (kilograma)</t>
  </si>
  <si>
    <t>Po muženoj kravi (litara)</t>
  </si>
  <si>
    <t>Po muženoj ovci (litara)</t>
  </si>
  <si>
    <t>Liters, per milking sheep</t>
  </si>
  <si>
    <t>Cows's milk (thousands of liters)</t>
  </si>
  <si>
    <t>Liters, per milking cow</t>
  </si>
  <si>
    <t>Ewe's milk (thousands of liters)</t>
  </si>
  <si>
    <t>Goat's milk (thousands of liters)</t>
  </si>
  <si>
    <t>Liters, per milking goat</t>
  </si>
  <si>
    <t>Kilograms, per sheep</t>
  </si>
  <si>
    <t>Eggs (thousands pieces)</t>
  </si>
  <si>
    <t>Eggs, per laying hen</t>
  </si>
  <si>
    <t>Honey (tons)</t>
  </si>
  <si>
    <t>Kilograms, per beehive</t>
  </si>
  <si>
    <t>Med (tona)</t>
  </si>
  <si>
    <t xml:space="preserve">  PERAD, hilj./tis grla</t>
  </si>
  <si>
    <t>Kravlje mlijeko, hilj. litara</t>
  </si>
  <si>
    <t xml:space="preserve">   Koke nosilice, hilj./tis grla</t>
  </si>
  <si>
    <t>Broj kokoši nosilica, hilj./tis</t>
  </si>
  <si>
    <t xml:space="preserve">BROJNO STANJE STOKE I PERADI </t>
  </si>
  <si>
    <t xml:space="preserve">NUMBER OF LIVESTOCKS AND POULTRY </t>
  </si>
  <si>
    <t>Vuna neprana (tona)</t>
  </si>
  <si>
    <t>Wool raw (tons)</t>
  </si>
  <si>
    <r>
      <rPr>
        <i/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>31.XII.2022</t>
    </r>
    <r>
      <rPr>
        <b/>
        <sz val="10"/>
        <rFont val="Arial Narrow"/>
        <family val="2"/>
      </rPr>
      <t xml:space="preserve">
31.XII.2021</t>
    </r>
    <r>
      <rPr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                                                                  </t>
    </r>
  </si>
  <si>
    <r>
      <rPr>
        <i/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>2022</t>
    </r>
    <r>
      <rPr>
        <b/>
        <sz val="10"/>
        <rFont val="Arial Narrow"/>
        <family val="2"/>
      </rPr>
      <t xml:space="preserve">
2021</t>
    </r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</si>
</sst>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#,##0\ &quot;kn&quot;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#,##0.0000"/>
  </numFmts>
  <fonts count="43">
    <font>
      <sz val="9"/>
      <name val="Arial CE"/>
      <family val="2"/>
    </font>
    <font>
      <sz val="11"/>
      <color indexed="8"/>
      <name val="Calibri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10" fillId="0" borderId="0" xfId="0" applyFont="1" applyAlignment="1">
      <alignment/>
    </xf>
    <xf numFmtId="174" fontId="10" fillId="0" borderId="11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3" fontId="10" fillId="0" borderId="0" xfId="0" applyNumberFormat="1" applyFont="1" applyAlignment="1">
      <alignment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/>
    </xf>
    <xf numFmtId="0" fontId="8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3" fontId="7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 indent="1"/>
    </xf>
    <xf numFmtId="0" fontId="10" fillId="0" borderId="0" xfId="0" applyFont="1" applyAlignment="1">
      <alignment horizontal="right" indent="1"/>
    </xf>
    <xf numFmtId="173" fontId="10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8" fillId="0" borderId="0" xfId="0" applyFont="1" applyAlignment="1">
      <alignment horizontal="right" indent="1"/>
    </xf>
    <xf numFmtId="3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2" fontId="7" fillId="33" borderId="18" xfId="0" applyNumberFormat="1" applyFont="1" applyFill="1" applyBorder="1" applyAlignment="1">
      <alignment horizontal="center" vertical="center" wrapText="1"/>
    </xf>
    <xf numFmtId="172" fontId="7" fillId="33" borderId="19" xfId="0" applyNumberFormat="1" applyFont="1" applyFill="1" applyBorder="1" applyAlignment="1">
      <alignment horizontal="center" vertical="center" wrapText="1"/>
    </xf>
    <xf numFmtId="172" fontId="7" fillId="33" borderId="20" xfId="0" applyNumberFormat="1" applyFont="1" applyFill="1" applyBorder="1" applyAlignment="1">
      <alignment horizontal="center" vertical="center" wrapText="1"/>
    </xf>
    <xf numFmtId="172" fontId="7" fillId="33" borderId="19" xfId="0" applyNumberFormat="1" applyFont="1" applyFill="1" applyBorder="1" applyAlignment="1">
      <alignment horizontal="center" vertical="center"/>
    </xf>
    <xf numFmtId="172" fontId="7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PageLayoutView="0" workbookViewId="0" topLeftCell="A1">
      <selection activeCell="M21" sqref="M21"/>
    </sheetView>
  </sheetViews>
  <sheetFormatPr defaultColWidth="9.00390625" defaultRowHeight="12"/>
  <cols>
    <col min="1" max="1" width="26.75390625" style="0" customWidth="1"/>
    <col min="2" max="3" width="17.875" style="9" customWidth="1"/>
    <col min="4" max="4" width="17.875" style="2" customWidth="1"/>
    <col min="5" max="5" width="14.75390625" style="0" customWidth="1"/>
    <col min="6" max="6" width="12.125" style="0" bestFit="1" customWidth="1"/>
  </cols>
  <sheetData>
    <row r="1" spans="1:4" ht="10.5" customHeight="1">
      <c r="A1" s="1" t="s">
        <v>14</v>
      </c>
      <c r="B1" s="6"/>
      <c r="C1" s="6"/>
      <c r="D1" s="3"/>
    </row>
    <row r="2" spans="1:4" s="4" customFormat="1" ht="10.5" customHeight="1">
      <c r="A2" s="4" t="s">
        <v>15</v>
      </c>
      <c r="B2" s="7"/>
      <c r="C2" s="8"/>
      <c r="D2" s="5"/>
    </row>
    <row r="3" spans="1:4" ht="10.5" customHeight="1">
      <c r="A3" s="1"/>
      <c r="B3" s="6"/>
      <c r="C3" s="6"/>
      <c r="D3" s="3"/>
    </row>
    <row r="4" spans="1:4" ht="10.5" customHeight="1">
      <c r="A4" s="10" t="s">
        <v>63</v>
      </c>
      <c r="B4" s="6"/>
      <c r="C4" s="6"/>
      <c r="D4" s="3"/>
    </row>
    <row r="5" spans="1:4" s="4" customFormat="1" ht="10.5" customHeight="1">
      <c r="A5" s="11" t="s">
        <v>64</v>
      </c>
      <c r="B5" s="7"/>
      <c r="C5" s="7"/>
      <c r="D5" s="5"/>
    </row>
    <row r="6" spans="1:6" ht="22.5" customHeight="1">
      <c r="A6" s="45" t="s">
        <v>16</v>
      </c>
      <c r="B6" s="48">
        <v>2021</v>
      </c>
      <c r="C6" s="48">
        <v>2022</v>
      </c>
      <c r="D6" s="51" t="s">
        <v>67</v>
      </c>
      <c r="E6" s="12"/>
      <c r="F6" s="13"/>
    </row>
    <row r="7" spans="1:6" ht="10.5" customHeight="1">
      <c r="A7" s="46"/>
      <c r="B7" s="49"/>
      <c r="C7" s="49"/>
      <c r="D7" s="52"/>
      <c r="E7" s="14"/>
      <c r="F7" s="15"/>
    </row>
    <row r="8" spans="1:6" ht="25.5" customHeight="1">
      <c r="A8" s="47"/>
      <c r="B8" s="50"/>
      <c r="C8" s="50"/>
      <c r="D8" s="53"/>
      <c r="E8" s="16"/>
      <c r="F8" s="17"/>
    </row>
    <row r="9" spans="1:6" ht="13.5" customHeight="1">
      <c r="A9" s="10"/>
      <c r="B9" s="18"/>
      <c r="C9" s="18"/>
      <c r="D9" s="19"/>
      <c r="E9" s="20"/>
      <c r="F9" s="21"/>
    </row>
    <row r="10" spans="1:6" ht="12.75" customHeight="1">
      <c r="A10" s="22" t="s">
        <v>0</v>
      </c>
      <c r="B10" s="43">
        <v>190719</v>
      </c>
      <c r="C10" s="36">
        <v>193256</v>
      </c>
      <c r="D10" s="24">
        <f>C10/B10*100</f>
        <v>101.33022929021229</v>
      </c>
      <c r="E10" s="25" t="s">
        <v>22</v>
      </c>
      <c r="F10" s="18"/>
    </row>
    <row r="11" spans="1:6" s="4" customFormat="1" ht="4.5" customHeight="1">
      <c r="A11" s="25"/>
      <c r="B11" s="43"/>
      <c r="C11" s="36"/>
      <c r="D11" s="24"/>
      <c r="E11" s="25"/>
      <c r="F11" s="11"/>
    </row>
    <row r="12" spans="1:6" ht="12.75" customHeight="1">
      <c r="A12" s="22" t="s">
        <v>1</v>
      </c>
      <c r="B12" s="43">
        <v>131848</v>
      </c>
      <c r="C12" s="36">
        <v>131274</v>
      </c>
      <c r="D12" s="24">
        <f>C12/B12*100</f>
        <v>99.56465020326436</v>
      </c>
      <c r="E12" s="25" t="s">
        <v>24</v>
      </c>
      <c r="F12" s="20"/>
    </row>
    <row r="13" spans="1:6" s="4" customFormat="1" ht="12.75" customHeight="1">
      <c r="A13" s="25"/>
      <c r="B13" s="43"/>
      <c r="C13" s="36"/>
      <c r="D13" s="24"/>
      <c r="E13" s="26"/>
      <c r="F13" s="11"/>
    </row>
    <row r="14" spans="1:6" ht="12.75" customHeight="1">
      <c r="A14" s="22" t="s">
        <v>2</v>
      </c>
      <c r="B14" s="43">
        <v>497590</v>
      </c>
      <c r="C14" s="36">
        <v>498648</v>
      </c>
      <c r="D14" s="24">
        <f>C14/B14*100</f>
        <v>100.21262485178562</v>
      </c>
      <c r="E14" s="25" t="s">
        <v>13</v>
      </c>
      <c r="F14" s="20"/>
    </row>
    <row r="15" spans="1:6" s="4" customFormat="1" ht="4.5" customHeight="1">
      <c r="A15" s="25"/>
      <c r="B15" s="43"/>
      <c r="C15" s="36"/>
      <c r="D15" s="24"/>
      <c r="E15" s="26"/>
      <c r="F15" s="11"/>
    </row>
    <row r="16" spans="1:6" ht="12.75" customHeight="1">
      <c r="A16" s="22" t="s">
        <v>3</v>
      </c>
      <c r="B16" s="43">
        <v>384098</v>
      </c>
      <c r="C16" s="36">
        <v>380518</v>
      </c>
      <c r="D16" s="24">
        <f>C16/B16*100</f>
        <v>99.0679462012299</v>
      </c>
      <c r="E16" s="25" t="s">
        <v>25</v>
      </c>
      <c r="F16" s="20"/>
    </row>
    <row r="17" spans="1:6" s="4" customFormat="1" ht="12.75" customHeight="1">
      <c r="A17" s="25"/>
      <c r="B17" s="43"/>
      <c r="C17" s="36"/>
      <c r="D17" s="24"/>
      <c r="E17" s="26"/>
      <c r="F17" s="11"/>
    </row>
    <row r="18" spans="1:6" ht="12.75" customHeight="1">
      <c r="A18" s="22" t="s">
        <v>4</v>
      </c>
      <c r="B18" s="43">
        <v>78647</v>
      </c>
      <c r="C18" s="36">
        <v>81188</v>
      </c>
      <c r="D18" s="24">
        <f>C18/B18*100</f>
        <v>103.23089246887993</v>
      </c>
      <c r="E18" s="25" t="s">
        <v>5</v>
      </c>
      <c r="F18" s="20"/>
    </row>
    <row r="19" spans="1:6" s="4" customFormat="1" ht="4.5" customHeight="1">
      <c r="A19" s="25"/>
      <c r="B19" s="43"/>
      <c r="C19" s="36"/>
      <c r="D19" s="24"/>
      <c r="E19" s="26"/>
      <c r="F19" s="11"/>
    </row>
    <row r="20" spans="1:6" ht="12.75" customHeight="1">
      <c r="A20" s="22" t="s">
        <v>6</v>
      </c>
      <c r="B20" s="43">
        <v>7366</v>
      </c>
      <c r="C20" s="36">
        <v>8164</v>
      </c>
      <c r="D20" s="24">
        <f>C20/B20*100</f>
        <v>110.83355959815368</v>
      </c>
      <c r="E20" s="25" t="s">
        <v>23</v>
      </c>
      <c r="F20" s="20"/>
    </row>
    <row r="21" spans="1:6" s="4" customFormat="1" ht="12.75" customHeight="1">
      <c r="A21" s="25"/>
      <c r="B21" s="43"/>
      <c r="C21" s="36"/>
      <c r="D21" s="24"/>
      <c r="E21" s="26"/>
      <c r="F21" s="11"/>
    </row>
    <row r="22" spans="1:6" ht="12.75" customHeight="1">
      <c r="A22" s="22" t="s">
        <v>7</v>
      </c>
      <c r="B22" s="43">
        <v>4004</v>
      </c>
      <c r="C22" s="36">
        <v>4023</v>
      </c>
      <c r="D22" s="24">
        <f>C22/B22*100</f>
        <v>100.47452547452546</v>
      </c>
      <c r="E22" s="25" t="s">
        <v>8</v>
      </c>
      <c r="F22" s="20"/>
    </row>
    <row r="23" spans="1:6" s="4" customFormat="1" ht="4.5" customHeight="1">
      <c r="A23" s="25"/>
      <c r="B23" s="43"/>
      <c r="C23" s="36"/>
      <c r="D23" s="24"/>
      <c r="E23" s="26"/>
      <c r="F23" s="11"/>
    </row>
    <row r="24" spans="1:6" ht="12.75" customHeight="1">
      <c r="A24" s="22" t="s">
        <v>12</v>
      </c>
      <c r="B24" s="43">
        <v>1193</v>
      </c>
      <c r="C24" s="36">
        <v>1331</v>
      </c>
      <c r="D24" s="24">
        <f>C24/B24*100</f>
        <v>111.56747694886839</v>
      </c>
      <c r="E24" s="25" t="s">
        <v>9</v>
      </c>
      <c r="F24" s="20"/>
    </row>
    <row r="25" spans="1:6" s="4" customFormat="1" ht="12.75" customHeight="1">
      <c r="A25" s="25"/>
      <c r="B25" s="36"/>
      <c r="C25" s="36"/>
      <c r="D25" s="24"/>
      <c r="E25" s="26"/>
      <c r="F25" s="11"/>
    </row>
    <row r="26" spans="1:6" ht="12.75" customHeight="1">
      <c r="A26" s="22" t="s">
        <v>59</v>
      </c>
      <c r="B26" s="36">
        <v>12106.874</v>
      </c>
      <c r="C26" s="36">
        <v>12248.568</v>
      </c>
      <c r="D26" s="24">
        <f>C26/B26*100</f>
        <v>101.17035991288917</v>
      </c>
      <c r="E26" s="25" t="s">
        <v>26</v>
      </c>
      <c r="F26" s="20"/>
    </row>
    <row r="27" spans="1:6" s="4" customFormat="1" ht="4.5" customHeight="1">
      <c r="A27" s="25"/>
      <c r="B27" s="36"/>
      <c r="C27" s="36"/>
      <c r="D27" s="24"/>
      <c r="E27" s="26"/>
      <c r="F27" s="11"/>
    </row>
    <row r="28" spans="1:6" ht="12.75" customHeight="1">
      <c r="A28" s="22" t="s">
        <v>61</v>
      </c>
      <c r="B28" s="36">
        <v>1790.276</v>
      </c>
      <c r="C28" s="36">
        <v>1745.392</v>
      </c>
      <c r="D28" s="24">
        <f>C28/B28*100</f>
        <v>97.49290053600673</v>
      </c>
      <c r="E28" s="25" t="s">
        <v>10</v>
      </c>
      <c r="F28" s="20"/>
    </row>
    <row r="29" spans="1:6" s="4" customFormat="1" ht="12.75" customHeight="1">
      <c r="A29" s="25"/>
      <c r="B29" s="36"/>
      <c r="C29" s="36"/>
      <c r="D29" s="24"/>
      <c r="E29" s="26"/>
      <c r="F29" s="11"/>
    </row>
    <row r="30" spans="1:6" ht="12.75" customHeight="1">
      <c r="A30" s="22" t="s">
        <v>17</v>
      </c>
      <c r="B30" s="36">
        <v>41190</v>
      </c>
      <c r="C30" s="43">
        <v>41275</v>
      </c>
      <c r="D30" s="24">
        <f>C30/B30*100</f>
        <v>100.2063607671765</v>
      </c>
      <c r="E30" s="25" t="s">
        <v>18</v>
      </c>
      <c r="F30" s="18"/>
    </row>
    <row r="31" spans="1:6" s="4" customFormat="1" ht="12.75" customHeight="1">
      <c r="A31" s="25"/>
      <c r="B31" s="36"/>
      <c r="C31" s="36"/>
      <c r="D31" s="24"/>
      <c r="E31" s="26"/>
      <c r="F31" s="11"/>
    </row>
    <row r="32" spans="1:6" ht="12.75" customHeight="1">
      <c r="A32" s="22" t="s">
        <v>19</v>
      </c>
      <c r="B32" s="36">
        <v>4604</v>
      </c>
      <c r="C32" s="43">
        <v>4313</v>
      </c>
      <c r="D32" s="24">
        <f>C32/B32*100</f>
        <v>93.67940920938315</v>
      </c>
      <c r="E32" s="25" t="s">
        <v>11</v>
      </c>
      <c r="F32" s="20"/>
    </row>
    <row r="33" spans="1:6" s="4" customFormat="1" ht="12.75" customHeight="1">
      <c r="A33" s="25"/>
      <c r="B33" s="36"/>
      <c r="C33" s="36"/>
      <c r="D33" s="24"/>
      <c r="E33" s="26"/>
      <c r="F33" s="11"/>
    </row>
    <row r="34" spans="1:6" ht="12.75" customHeight="1">
      <c r="A34" s="22" t="s">
        <v>20</v>
      </c>
      <c r="B34" s="36">
        <v>240906</v>
      </c>
      <c r="C34" s="36">
        <v>250899</v>
      </c>
      <c r="D34" s="24">
        <f>C34/B34*100</f>
        <v>104.14809095663868</v>
      </c>
      <c r="E34" s="25" t="s">
        <v>21</v>
      </c>
      <c r="F34" s="20"/>
    </row>
    <row r="35" spans="1:6" ht="12.75" customHeight="1">
      <c r="A35" s="27"/>
      <c r="B35" s="28"/>
      <c r="C35" s="28"/>
      <c r="D35" s="24"/>
      <c r="E35" s="25"/>
      <c r="F35" s="20"/>
    </row>
    <row r="36" spans="1:6" ht="13.5" customHeight="1">
      <c r="A36" s="22" t="s">
        <v>35</v>
      </c>
      <c r="B36" s="18"/>
      <c r="C36" s="23"/>
      <c r="D36" s="19"/>
      <c r="E36" s="25"/>
      <c r="F36" s="20"/>
    </row>
    <row r="37" spans="1:6" ht="13.5" customHeight="1">
      <c r="A37" s="25" t="s">
        <v>36</v>
      </c>
      <c r="B37" s="18"/>
      <c r="C37" s="23"/>
      <c r="D37" s="19"/>
      <c r="E37" s="25"/>
      <c r="F37" s="20"/>
    </row>
    <row r="38" spans="1:6" s="4" customFormat="1" ht="22.5" customHeight="1">
      <c r="A38" s="45" t="s">
        <v>16</v>
      </c>
      <c r="B38" s="48">
        <v>2021</v>
      </c>
      <c r="C38" s="48">
        <v>2022</v>
      </c>
      <c r="D38" s="51" t="s">
        <v>68</v>
      </c>
      <c r="E38" s="29"/>
      <c r="F38" s="29"/>
    </row>
    <row r="39" spans="1:6" ht="10.5" customHeight="1">
      <c r="A39" s="46"/>
      <c r="B39" s="49"/>
      <c r="C39" s="49"/>
      <c r="D39" s="54"/>
      <c r="E39" s="15"/>
      <c r="F39" s="15"/>
    </row>
    <row r="40" spans="1:6" ht="30.75" customHeight="1">
      <c r="A40" s="47"/>
      <c r="B40" s="50"/>
      <c r="C40" s="50"/>
      <c r="D40" s="55"/>
      <c r="E40" s="17"/>
      <c r="F40" s="17"/>
    </row>
    <row r="41" spans="1:6" s="4" customFormat="1" ht="10.5" customHeight="1">
      <c r="A41" s="11"/>
      <c r="B41" s="30"/>
      <c r="C41" s="30"/>
      <c r="D41" s="31"/>
      <c r="E41" s="11"/>
      <c r="F41" s="11"/>
    </row>
    <row r="42" spans="1:6" s="4" customFormat="1" ht="12.75" customHeight="1">
      <c r="A42" s="22" t="s">
        <v>37</v>
      </c>
      <c r="B42" s="43">
        <v>104776</v>
      </c>
      <c r="C42" s="36">
        <v>100592</v>
      </c>
      <c r="D42" s="24">
        <f>C42/B42*100</f>
        <v>96.00671909597618</v>
      </c>
      <c r="E42" s="25" t="s">
        <v>28</v>
      </c>
      <c r="F42" s="11"/>
    </row>
    <row r="43" spans="1:6" ht="4.5" customHeight="1">
      <c r="A43" s="25"/>
      <c r="B43" s="43"/>
      <c r="C43" s="36"/>
      <c r="D43" s="24"/>
      <c r="E43" s="26"/>
      <c r="F43" s="20"/>
    </row>
    <row r="44" spans="1:6" ht="12.75" customHeight="1">
      <c r="A44" s="22" t="s">
        <v>60</v>
      </c>
      <c r="B44" s="43">
        <v>313064.133</v>
      </c>
      <c r="C44" s="36">
        <v>304023.783</v>
      </c>
      <c r="D44" s="24">
        <f>C44/B44*100</f>
        <v>97.11230094825332</v>
      </c>
      <c r="E44" s="25" t="s">
        <v>48</v>
      </c>
      <c r="F44" s="20"/>
    </row>
    <row r="45" spans="1:6" s="4" customFormat="1" ht="4.5" customHeight="1">
      <c r="A45" s="25"/>
      <c r="B45" s="44"/>
      <c r="C45" s="37"/>
      <c r="D45" s="24"/>
      <c r="E45" s="25"/>
      <c r="F45" s="11"/>
    </row>
    <row r="46" spans="1:6" ht="12.75" customHeight="1">
      <c r="A46" s="22" t="s">
        <v>45</v>
      </c>
      <c r="B46" s="43">
        <v>2987.9374379628916</v>
      </c>
      <c r="C46" s="36">
        <f>(C44/C42)*1000</f>
        <v>3022.3455443772864</v>
      </c>
      <c r="D46" s="24">
        <f>C46/B46*100</f>
        <v>101.15156716393143</v>
      </c>
      <c r="E46" s="25" t="s">
        <v>49</v>
      </c>
      <c r="F46" s="20"/>
    </row>
    <row r="47" spans="1:6" s="4" customFormat="1" ht="12.75" customHeight="1">
      <c r="A47" s="25"/>
      <c r="B47" s="44"/>
      <c r="C47" s="37"/>
      <c r="D47" s="24"/>
      <c r="E47" s="25"/>
      <c r="F47" s="11"/>
    </row>
    <row r="48" spans="1:6" s="4" customFormat="1" ht="12.75" customHeight="1">
      <c r="A48" s="32" t="s">
        <v>29</v>
      </c>
      <c r="B48" s="43">
        <v>217568</v>
      </c>
      <c r="C48" s="36">
        <v>207873</v>
      </c>
      <c r="D48" s="24">
        <f aca="true" t="shared" si="0" ref="D48:D64">C48/B48*100</f>
        <v>95.54392190027944</v>
      </c>
      <c r="E48" s="25" t="s">
        <v>30</v>
      </c>
      <c r="F48" s="11"/>
    </row>
    <row r="49" spans="1:6" s="4" customFormat="1" ht="4.5" customHeight="1">
      <c r="A49" s="33"/>
      <c r="B49" s="44"/>
      <c r="C49" s="37"/>
      <c r="D49" s="24"/>
      <c r="E49" s="25"/>
      <c r="F49" s="11"/>
    </row>
    <row r="50" spans="1:6" ht="12.75" customHeight="1">
      <c r="A50" s="32" t="s">
        <v>38</v>
      </c>
      <c r="B50" s="43">
        <v>11289.956</v>
      </c>
      <c r="C50" s="36">
        <v>11192.638</v>
      </c>
      <c r="D50" s="24">
        <f t="shared" si="0"/>
        <v>99.13801258392859</v>
      </c>
      <c r="E50" s="25" t="s">
        <v>50</v>
      </c>
      <c r="F50" s="20"/>
    </row>
    <row r="51" spans="1:6" s="4" customFormat="1" ht="4.5" customHeight="1">
      <c r="A51" s="33"/>
      <c r="B51" s="44"/>
      <c r="C51" s="37"/>
      <c r="D51" s="24"/>
      <c r="E51" s="25"/>
      <c r="F51" s="11"/>
    </row>
    <row r="52" spans="1:6" ht="12.75" customHeight="1">
      <c r="A52" s="32" t="s">
        <v>46</v>
      </c>
      <c r="B52" s="43">
        <v>51.89162009118988</v>
      </c>
      <c r="C52" s="36">
        <f>(C50/C48)*1000</f>
        <v>53.84363529655126</v>
      </c>
      <c r="D52" s="24">
        <f t="shared" si="0"/>
        <v>103.76171567187743</v>
      </c>
      <c r="E52" s="25" t="s">
        <v>47</v>
      </c>
      <c r="F52" s="20"/>
    </row>
    <row r="53" spans="1:6" s="4" customFormat="1" ht="12.75" customHeight="1">
      <c r="A53" s="33"/>
      <c r="B53" s="44"/>
      <c r="C53" s="37"/>
      <c r="D53" s="24"/>
      <c r="E53" s="25"/>
      <c r="F53" s="11"/>
    </row>
    <row r="54" spans="1:6" s="4" customFormat="1" ht="12.75" customHeight="1">
      <c r="A54" s="32" t="s">
        <v>31</v>
      </c>
      <c r="B54" s="36">
        <v>23764</v>
      </c>
      <c r="C54" s="36">
        <v>24341</v>
      </c>
      <c r="D54" s="24">
        <f t="shared" si="0"/>
        <v>102.42804241710151</v>
      </c>
      <c r="E54" s="25" t="s">
        <v>32</v>
      </c>
      <c r="F54" s="11"/>
    </row>
    <row r="55" spans="1:6" s="4" customFormat="1" ht="4.5" customHeight="1">
      <c r="A55" s="33"/>
      <c r="B55" s="37"/>
      <c r="C55" s="37"/>
      <c r="D55" s="24"/>
      <c r="E55" s="25"/>
      <c r="F55" s="11"/>
    </row>
    <row r="56" spans="1:6" ht="12.75" customHeight="1">
      <c r="A56" s="32" t="s">
        <v>39</v>
      </c>
      <c r="B56" s="36">
        <v>4500.27</v>
      </c>
      <c r="C56" s="36">
        <v>4713.159</v>
      </c>
      <c r="D56" s="24">
        <f t="shared" si="0"/>
        <v>104.73058283169674</v>
      </c>
      <c r="E56" s="25" t="s">
        <v>51</v>
      </c>
      <c r="F56" s="20"/>
    </row>
    <row r="57" spans="1:6" s="4" customFormat="1" ht="4.5" customHeight="1">
      <c r="A57" s="33"/>
      <c r="B57" s="37"/>
      <c r="C57" s="37"/>
      <c r="D57" s="24"/>
      <c r="E57" s="25"/>
      <c r="F57" s="11"/>
    </row>
    <row r="58" spans="1:6" ht="12.75" customHeight="1">
      <c r="A58" s="32" t="s">
        <v>40</v>
      </c>
      <c r="B58" s="36">
        <v>189.3734219828312</v>
      </c>
      <c r="C58" s="36">
        <f>(C56/C54)*1000</f>
        <v>193.63045889651204</v>
      </c>
      <c r="D58" s="24">
        <f t="shared" si="0"/>
        <v>102.24795901616372</v>
      </c>
      <c r="E58" s="25" t="s">
        <v>52</v>
      </c>
      <c r="F58" s="20"/>
    </row>
    <row r="59" spans="1:6" s="4" customFormat="1" ht="12.75" customHeight="1">
      <c r="A59" s="33"/>
      <c r="B59" s="37"/>
      <c r="C59" s="37"/>
      <c r="D59" s="24"/>
      <c r="E59" s="25"/>
      <c r="F59" s="11"/>
    </row>
    <row r="60" spans="1:6" s="4" customFormat="1" ht="12.75" customHeight="1">
      <c r="A60" s="32" t="s">
        <v>33</v>
      </c>
      <c r="B60" s="36">
        <v>398362</v>
      </c>
      <c r="C60" s="36">
        <v>413501</v>
      </c>
      <c r="D60" s="24">
        <f t="shared" si="0"/>
        <v>103.80031227878162</v>
      </c>
      <c r="E60" s="25" t="s">
        <v>34</v>
      </c>
      <c r="F60" s="11"/>
    </row>
    <row r="61" spans="1:6" s="4" customFormat="1" ht="4.5" customHeight="1">
      <c r="A61" s="33"/>
      <c r="B61" s="37"/>
      <c r="C61" s="37"/>
      <c r="D61" s="24"/>
      <c r="E61" s="25"/>
      <c r="F61" s="11"/>
    </row>
    <row r="62" spans="1:6" ht="12.75" customHeight="1">
      <c r="A62" s="32" t="s">
        <v>65</v>
      </c>
      <c r="B62" s="36">
        <v>706.006</v>
      </c>
      <c r="C62" s="36">
        <v>742.309</v>
      </c>
      <c r="D62" s="24">
        <f t="shared" si="0"/>
        <v>105.14202428874542</v>
      </c>
      <c r="E62" s="25" t="s">
        <v>66</v>
      </c>
      <c r="F62" s="20"/>
    </row>
    <row r="63" spans="1:6" s="4" customFormat="1" ht="4.5" customHeight="1">
      <c r="A63" s="33"/>
      <c r="B63" s="37"/>
      <c r="C63" s="37"/>
      <c r="D63" s="24"/>
      <c r="E63" s="25"/>
      <c r="F63" s="11"/>
    </row>
    <row r="64" spans="1:6" ht="12.75" customHeight="1">
      <c r="A64" s="32" t="s">
        <v>41</v>
      </c>
      <c r="B64" s="38">
        <v>1.7722724557061165</v>
      </c>
      <c r="C64" s="38">
        <f>(C62/C60)*1000</f>
        <v>1.795180664617498</v>
      </c>
      <c r="D64" s="24">
        <f t="shared" si="0"/>
        <v>101.29258956982741</v>
      </c>
      <c r="E64" s="25" t="s">
        <v>53</v>
      </c>
      <c r="F64" s="20"/>
    </row>
    <row r="65" spans="1:6" s="4" customFormat="1" ht="12.75" customHeight="1">
      <c r="A65" s="33"/>
      <c r="B65" s="37"/>
      <c r="C65" s="37"/>
      <c r="D65" s="24"/>
      <c r="E65" s="25"/>
      <c r="F65" s="11"/>
    </row>
    <row r="66" spans="1:6" s="4" customFormat="1" ht="12.75" customHeight="1">
      <c r="A66" s="32" t="s">
        <v>62</v>
      </c>
      <c r="B66" s="36">
        <v>1804.2905</v>
      </c>
      <c r="C66" s="43">
        <v>1726.829</v>
      </c>
      <c r="D66" s="24">
        <f>C66/B66*100</f>
        <v>95.70681661295673</v>
      </c>
      <c r="E66" s="25" t="s">
        <v>27</v>
      </c>
      <c r="F66" s="11"/>
    </row>
    <row r="67" spans="1:6" s="4" customFormat="1" ht="4.5" customHeight="1">
      <c r="A67" s="33"/>
      <c r="B67" s="37"/>
      <c r="C67" s="37"/>
      <c r="D67" s="24"/>
      <c r="E67" s="25"/>
      <c r="F67" s="11"/>
    </row>
    <row r="68" spans="1:6" ht="12.75" customHeight="1">
      <c r="A68" s="32" t="s">
        <v>42</v>
      </c>
      <c r="B68" s="36">
        <v>312107.885</v>
      </c>
      <c r="C68" s="36">
        <v>300042.483</v>
      </c>
      <c r="D68" s="24">
        <f>C68/B68*100</f>
        <v>96.13422070384412</v>
      </c>
      <c r="E68" s="25" t="s">
        <v>54</v>
      </c>
      <c r="F68" s="20"/>
    </row>
    <row r="69" spans="1:6" s="4" customFormat="1" ht="4.5" customHeight="1">
      <c r="A69" s="33"/>
      <c r="B69" s="37"/>
      <c r="C69" s="37"/>
      <c r="D69" s="24"/>
      <c r="E69" s="25"/>
      <c r="F69" s="11"/>
    </row>
    <row r="70" spans="1:6" ht="12.75" customHeight="1">
      <c r="A70" s="32" t="s">
        <v>43</v>
      </c>
      <c r="B70" s="36">
        <v>172.98095012970472</v>
      </c>
      <c r="C70" s="36">
        <f>(C68/C66)</f>
        <v>173.7534422922015</v>
      </c>
      <c r="D70" s="24">
        <f>C70/B70*100</f>
        <v>100.44657643625933</v>
      </c>
      <c r="E70" s="25" t="s">
        <v>55</v>
      </c>
      <c r="F70" s="20"/>
    </row>
    <row r="71" spans="1:6" s="4" customFormat="1" ht="12.75" customHeight="1">
      <c r="A71" s="33"/>
      <c r="B71" s="37"/>
      <c r="C71" s="37"/>
      <c r="D71" s="24"/>
      <c r="E71" s="25"/>
      <c r="F71" s="11"/>
    </row>
    <row r="72" spans="1:6" ht="12.75" customHeight="1">
      <c r="A72" s="32" t="s">
        <v>58</v>
      </c>
      <c r="B72" s="36">
        <v>1348.1012</v>
      </c>
      <c r="C72" s="36">
        <v>2548.96</v>
      </c>
      <c r="D72" s="24">
        <f>C72/B72*100</f>
        <v>189.07779326952604</v>
      </c>
      <c r="E72" s="25" t="s">
        <v>56</v>
      </c>
      <c r="F72" s="20"/>
    </row>
    <row r="73" spans="1:6" s="4" customFormat="1" ht="4.5" customHeight="1">
      <c r="A73" s="33"/>
      <c r="B73" s="37"/>
      <c r="C73" s="37"/>
      <c r="D73" s="24"/>
      <c r="E73" s="25"/>
      <c r="F73" s="11"/>
    </row>
    <row r="74" spans="1:6" ht="12.75" customHeight="1">
      <c r="A74" s="32" t="s">
        <v>44</v>
      </c>
      <c r="B74" s="38">
        <v>5.595963570853362</v>
      </c>
      <c r="C74" s="38">
        <f>(C72/C34)*1000</f>
        <v>10.159307131554927</v>
      </c>
      <c r="D74" s="24">
        <f>C74/B74*100</f>
        <v>181.54705624728848</v>
      </c>
      <c r="E74" s="25" t="s">
        <v>57</v>
      </c>
      <c r="F74" s="20"/>
    </row>
    <row r="75" spans="1:6" s="4" customFormat="1" ht="10.5" customHeight="1">
      <c r="A75" s="11"/>
      <c r="B75" s="39"/>
      <c r="C75" s="40"/>
      <c r="D75" s="31"/>
      <c r="E75" s="11"/>
      <c r="F75" s="11"/>
    </row>
    <row r="76" spans="1:6" ht="12.75">
      <c r="A76" s="41"/>
      <c r="B76" s="34"/>
      <c r="C76" s="18"/>
      <c r="D76" s="35"/>
      <c r="E76" s="20"/>
      <c r="F76" s="20"/>
    </row>
    <row r="77" spans="1:6" ht="12.75">
      <c r="A77" s="42"/>
      <c r="B77" s="23"/>
      <c r="C77" s="23"/>
      <c r="D77" s="35"/>
      <c r="E77" s="20"/>
      <c r="F77" s="20"/>
    </row>
  </sheetData>
  <sheetProtection/>
  <mergeCells count="8">
    <mergeCell ref="A6:A8"/>
    <mergeCell ref="B6:B8"/>
    <mergeCell ref="C6:C8"/>
    <mergeCell ref="D6:D8"/>
    <mergeCell ref="A38:A40"/>
    <mergeCell ref="B38:B40"/>
    <mergeCell ref="C38:C40"/>
    <mergeCell ref="D38:D40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2023-03-21T09:47:37Z</cp:lastPrinted>
  <dcterms:created xsi:type="dcterms:W3CDTF">1996-10-23T10:18:42Z</dcterms:created>
  <dcterms:modified xsi:type="dcterms:W3CDTF">2023-03-24T11:44:40Z</dcterms:modified>
  <cp:category/>
  <cp:version/>
  <cp:contentType/>
  <cp:contentStatus/>
</cp:coreProperties>
</file>