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8-2022\"/>
    </mc:Choice>
  </mc:AlternateContent>
  <bookViews>
    <workbookView xWindow="9590" yWindow="-10" windowWidth="9620" windowHeight="6360" activeTab="1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G6" i="11" l="1"/>
  <c r="K9" i="10"/>
  <c r="J9" i="10"/>
  <c r="I9" i="10"/>
  <c r="H9" i="10"/>
  <c r="K8" i="10"/>
  <c r="J8" i="10"/>
  <c r="I8" i="10"/>
  <c r="H8" i="10"/>
  <c r="G7" i="10"/>
  <c r="F7" i="10"/>
  <c r="E7" i="10"/>
  <c r="D7" i="10"/>
  <c r="C7" i="10"/>
  <c r="B7" i="10"/>
  <c r="J7" i="10" l="1"/>
  <c r="K7" i="10"/>
  <c r="H7" i="10"/>
  <c r="I7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<sst xmlns="http://schemas.openxmlformats.org/spreadsheetml/2006/main" count="115" uniqueCount="83">
  <si>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</si>
  <si>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</si>
  <si>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</si>
  <si>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</si>
  <si>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</si>
  <si>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</si>
  <si>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</si>
  <si>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</si>
  <si>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</si>
  <si>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</si>
  <si>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</si>
  <si>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</si>
  <si>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</si>
  <si>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</si>
  <si>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</si>
  <si>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</si>
  <si>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</si>
  <si>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</si>
  <si>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</si>
  <si>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</si>
  <si>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</si>
  <si>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</si>
  <si>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</si>
  <si>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</si>
  <si>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</si>
  <si>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</si>
  <si>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</si>
  <si>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</si>
  <si>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</si>
  <si>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</si>
  <si>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</si>
  <si>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</si>
  <si>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</si>
  <si>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</si>
  <si>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</si>
  <si>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</si>
  <si>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</si>
  <si>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</si>
  <si>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</si>
  <si>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</si>
  <si>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</si>
  <si>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</si>
  <si>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</si>
  <si>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</si>
  <si>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</si>
  <si>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</si>
  <si>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</si>
  <si>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</si>
  <si>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</si>
  <si>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</si>
  <si>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</si>
  <si>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</si>
  <si>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</si>
  <si>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</si>
  <si>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</si>
  <si>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</si>
  <si>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</si>
  <si>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</si>
  <si>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</si>
  <si>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</si>
  <si>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</si>
  <si>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</si>
  <si>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</si>
  <si>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</si>
  <si>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</si>
  <si>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</si>
  <si>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</si>
  <si>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</si>
  <si>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</si>
  <si>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</si>
  <si>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</si>
  <si>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</si>
  <si>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VII 2022</t>
  </si>
  <si>
    <t>AKTIVNO STANOVNIŠTVO (ZAPOSLENI + NEZAPOSLENI) U FEDERACIJI BiH PO SPOLU, AUGUST/KOLOVOZ 2022.</t>
  </si>
  <si>
    <t>LABOUR FORCE (EMPLOYMENT + UNEMPLOYMENT) IN FEDERATION OF BiH BY SEX, AUGUST 2022</t>
  </si>
  <si>
    <t>VIII 2022</t>
  </si>
  <si>
    <r>
      <rPr>
        <u/>
        <sz val="9"/>
        <rFont val="Arial Narrow"/>
        <family val="2"/>
      </rPr>
      <t>VIII 2022</t>
    </r>
    <r>
      <rPr>
        <sz val="9"/>
        <rFont val="Arial Narrow"/>
        <family val="2"/>
        <charset val="238"/>
      </rPr>
      <t xml:space="preserve">
VII 2022</t>
    </r>
  </si>
  <si>
    <r>
      <t xml:space="preserve">VIII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</si>
  <si>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UKUPNO ZAPOSLENI PO PODRUČJIMA KD BiH 2010, AUGUST/KOLOVOZ 2022.</t>
  </si>
  <si>
    <t>TOTAL PERSONS IN EMPLOYMENT BY KD BiH 2010, AUGUST 2022</t>
  </si>
  <si>
    <t>VIII 2021</t>
  </si>
  <si>
    <r>
      <t xml:space="preserve">VIII 2022
</t>
    </r>
    <r>
      <rPr>
        <sz val="9"/>
        <rFont val="Arial Narrow"/>
        <family val="2"/>
      </rPr>
      <t>VII 2022</t>
    </r>
  </si>
  <si>
    <r>
      <t xml:space="preserve">VIII 2022
</t>
    </r>
    <r>
      <rPr>
        <sz val="9"/>
        <rFont val="Arial Narrow"/>
        <family val="2"/>
      </rPr>
      <t>VIII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</si>
</sst>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4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3" fontId="20" fillId="0" borderId="17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left" wrapText="1"/>
    </xf>
    <xf numFmtId="0" fontId="28" fillId="0" borderId="0" xfId="0" applyFont="1"/>
    <xf numFmtId="0" fontId="19" fillId="0" borderId="0" xfId="0" applyFont="1"/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right" vertical="top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zoomScale="87" zoomScaleNormal="87" workbookViewId="0">
      <selection activeCell="J17" sqref="J17"/>
    </sheetView>
  </sheetViews>
  <sheetFormatPr defaultColWidth="9.1796875" defaultRowHeight="11.5" x14ac:dyDescent="0.25"/>
  <cols>
    <col min="1" max="1" width="20.81640625" style="84" customWidth="1"/>
    <col min="2" max="7" width="8.26953125" style="84" customWidth="1"/>
    <col min="8" max="11" width="7.54296875" style="84" customWidth="1"/>
    <col min="12" max="12" width="20.453125" style="84" customWidth="1"/>
    <col min="13" max="16384" width="9.1796875" style="84"/>
  </cols>
  <sheetData>
    <row r="1" spans="1:25" s="83" customFormat="1" ht="13" x14ac:dyDescent="0.3">
      <c r="A1" s="2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3" customFormat="1" ht="13" x14ac:dyDescent="0.3">
      <c r="A2" s="4" t="s">
        <v>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08"/>
      <c r="B3" s="111" t="s">
        <v>71</v>
      </c>
      <c r="C3" s="111"/>
      <c r="D3" s="112" t="s">
        <v>72</v>
      </c>
      <c r="E3" s="112"/>
      <c r="F3" s="112" t="s">
        <v>75</v>
      </c>
      <c r="G3" s="112"/>
      <c r="H3" s="113" t="s">
        <v>60</v>
      </c>
      <c r="I3" s="114"/>
      <c r="J3" s="114"/>
      <c r="K3" s="114"/>
      <c r="L3" s="102"/>
      <c r="N3" s="85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09"/>
      <c r="B4" s="111"/>
      <c r="C4" s="111"/>
      <c r="D4" s="112"/>
      <c r="E4" s="112"/>
      <c r="F4" s="112"/>
      <c r="G4" s="112"/>
      <c r="H4" s="105" t="s">
        <v>76</v>
      </c>
      <c r="I4" s="106"/>
      <c r="J4" s="107" t="s">
        <v>77</v>
      </c>
      <c r="K4" s="107"/>
      <c r="L4" s="103"/>
      <c r="N4" s="85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3" x14ac:dyDescent="0.25">
      <c r="A5" s="110"/>
      <c r="B5" s="5" t="s">
        <v>63</v>
      </c>
      <c r="C5" s="97" t="s">
        <v>64</v>
      </c>
      <c r="D5" s="5" t="s">
        <v>63</v>
      </c>
      <c r="E5" s="97" t="s">
        <v>64</v>
      </c>
      <c r="F5" s="5" t="s">
        <v>63</v>
      </c>
      <c r="G5" s="97" t="s">
        <v>64</v>
      </c>
      <c r="H5" s="5" t="s">
        <v>63</v>
      </c>
      <c r="I5" s="97" t="s">
        <v>64</v>
      </c>
      <c r="J5" s="5" t="s">
        <v>63</v>
      </c>
      <c r="K5" s="97" t="s">
        <v>64</v>
      </c>
      <c r="L5" s="104"/>
      <c r="N5" s="19"/>
      <c r="O5" s="86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11.5" customHeight="1" x14ac:dyDescent="0.25">
      <c r="A6" s="76"/>
      <c r="B6" s="77"/>
      <c r="C6" s="77"/>
      <c r="D6" s="77"/>
      <c r="E6" s="78"/>
      <c r="F6" s="78"/>
      <c r="G6" s="79"/>
      <c r="H6" s="50"/>
      <c r="I6" s="50"/>
      <c r="J6" s="50"/>
      <c r="K6" s="89"/>
      <c r="L6" s="61"/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3" x14ac:dyDescent="0.25">
      <c r="A7" s="62" t="s">
        <v>65</v>
      </c>
      <c r="B7" s="80">
        <f>SUM(B8:B9)</f>
        <v>525397</v>
      </c>
      <c r="C7" s="80">
        <f t="shared" ref="C7:G7" si="0">SUM(C8:C9)</f>
        <v>222303</v>
      </c>
      <c r="D7" s="80">
        <f t="shared" si="0"/>
        <v>534839</v>
      </c>
      <c r="E7" s="80">
        <f t="shared" si="0"/>
        <v>230993</v>
      </c>
      <c r="F7" s="80">
        <f t="shared" si="0"/>
        <v>532253</v>
      </c>
      <c r="G7" s="81">
        <f t="shared" si="0"/>
        <v>229392</v>
      </c>
      <c r="H7" s="50">
        <f t="shared" ref="H7:I9" si="1">F7/D7*100</f>
        <v>99.516490009142942</v>
      </c>
      <c r="I7" s="50">
        <f t="shared" si="1"/>
        <v>99.306905404059862</v>
      </c>
      <c r="J7" s="50">
        <f t="shared" ref="J7:K9" si="2">F7/B7*100</f>
        <v>101.30491799534447</v>
      </c>
      <c r="K7" s="51">
        <f t="shared" si="2"/>
        <v>103.18889083818033</v>
      </c>
      <c r="L7" s="63" t="s">
        <v>68</v>
      </c>
      <c r="N7" s="87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5" customHeight="1" x14ac:dyDescent="0.25">
      <c r="A8" s="64" t="s">
        <v>69</v>
      </c>
      <c r="B8" s="55">
        <v>467756</v>
      </c>
      <c r="C8" s="55">
        <v>198028</v>
      </c>
      <c r="D8" s="65">
        <v>474918</v>
      </c>
      <c r="E8" s="65">
        <v>205476</v>
      </c>
      <c r="F8" s="65">
        <v>472258</v>
      </c>
      <c r="G8" s="52">
        <v>203763</v>
      </c>
      <c r="H8" s="50">
        <f t="shared" si="1"/>
        <v>99.439903309623972</v>
      </c>
      <c r="I8" s="50">
        <f t="shared" si="1"/>
        <v>99.166325994276704</v>
      </c>
      <c r="J8" s="50">
        <f t="shared" si="2"/>
        <v>100.96246761131873</v>
      </c>
      <c r="K8" s="51">
        <f t="shared" si="2"/>
        <v>102.89605510331872</v>
      </c>
      <c r="L8" s="66" t="s">
        <v>66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5" customHeight="1" x14ac:dyDescent="0.25">
      <c r="A9" s="64" t="s">
        <v>70</v>
      </c>
      <c r="B9" s="55">
        <v>57641</v>
      </c>
      <c r="C9" s="55">
        <v>24275</v>
      </c>
      <c r="D9" s="65">
        <v>59921</v>
      </c>
      <c r="E9" s="65">
        <v>25517</v>
      </c>
      <c r="F9" s="65">
        <v>59995</v>
      </c>
      <c r="G9" s="52">
        <v>25629</v>
      </c>
      <c r="H9" s="50">
        <f t="shared" si="1"/>
        <v>100.12349593631615</v>
      </c>
      <c r="I9" s="50">
        <f t="shared" si="1"/>
        <v>100.43892307089391</v>
      </c>
      <c r="J9" s="50">
        <f t="shared" si="2"/>
        <v>104.08389861383391</v>
      </c>
      <c r="K9" s="51">
        <f t="shared" si="2"/>
        <v>105.57775489186405</v>
      </c>
      <c r="L9" s="66" t="s">
        <v>67</v>
      </c>
      <c r="N9" s="88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  <row r="10" spans="1:25" x14ac:dyDescent="0.25">
      <c r="A10" s="98"/>
      <c r="B10" s="98"/>
      <c r="C10" s="98"/>
      <c r="D10" s="99"/>
      <c r="E10" s="99"/>
      <c r="H10" s="99"/>
      <c r="I10" s="99"/>
      <c r="J10" s="99"/>
      <c r="K10" s="99"/>
      <c r="L10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A3" sqref="A3:K26"/>
    </sheetView>
  </sheetViews>
  <sheetFormatPr defaultColWidth="9.1796875" defaultRowHeight="11.5" x14ac:dyDescent="0.25"/>
  <cols>
    <col min="1" max="1" width="2.1796875" style="47" customWidth="1"/>
    <col min="2" max="2" width="27.7265625" style="25" customWidth="1"/>
    <col min="3" max="3" width="7.81640625" style="25" customWidth="1"/>
    <col min="4" max="6" width="7.81640625" style="36" customWidth="1"/>
    <col min="7" max="9" width="7.81640625" style="25" customWidth="1"/>
    <col min="10" max="10" width="28" style="48" customWidth="1"/>
    <col min="11" max="11" width="2.1796875" style="49" customWidth="1"/>
    <col min="12" max="16384" width="9.1796875" style="25"/>
  </cols>
  <sheetData>
    <row r="1" spans="1:13" s="95" customFormat="1" ht="14.25" customHeight="1" x14ac:dyDescent="0.3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96"/>
    </row>
    <row r="2" spans="1:13" s="95" customFormat="1" ht="13.5" customHeight="1" x14ac:dyDescent="0.3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42" customHeight="1" x14ac:dyDescent="0.25">
      <c r="A3" s="115" t="s">
        <v>61</v>
      </c>
      <c r="B3" s="116"/>
      <c r="C3" s="113" t="s">
        <v>59</v>
      </c>
      <c r="D3" s="114"/>
      <c r="E3" s="114"/>
      <c r="F3" s="120"/>
      <c r="G3" s="113" t="s">
        <v>60</v>
      </c>
      <c r="H3" s="114"/>
      <c r="I3" s="120"/>
      <c r="J3" s="121" t="s">
        <v>62</v>
      </c>
      <c r="K3" s="121"/>
    </row>
    <row r="4" spans="1:13" ht="27" customHeight="1" x14ac:dyDescent="0.25">
      <c r="A4" s="117"/>
      <c r="B4" s="117"/>
      <c r="C4" s="26" t="s">
        <v>71</v>
      </c>
      <c r="D4" s="27" t="s">
        <v>80</v>
      </c>
      <c r="E4" s="28" t="s">
        <v>72</v>
      </c>
      <c r="F4" s="28" t="s">
        <v>75</v>
      </c>
      <c r="G4" s="101" t="s">
        <v>81</v>
      </c>
      <c r="H4" s="101" t="s">
        <v>82</v>
      </c>
      <c r="I4" s="101" t="s">
        <v>77</v>
      </c>
      <c r="J4" s="122"/>
      <c r="K4" s="122"/>
    </row>
    <row r="5" spans="1:13" ht="6" customHeight="1" x14ac:dyDescent="0.25">
      <c r="A5" s="29"/>
      <c r="B5" s="30"/>
      <c r="C5" s="67"/>
      <c r="D5" s="31"/>
      <c r="E5" s="22"/>
      <c r="F5" s="22"/>
      <c r="G5" s="32"/>
      <c r="H5" s="90"/>
      <c r="I5" s="82"/>
      <c r="J5" s="33"/>
      <c r="K5" s="24"/>
    </row>
    <row r="6" spans="1:13" ht="12.75" customHeight="1" x14ac:dyDescent="0.25">
      <c r="A6" s="34"/>
      <c r="B6" s="68" t="s">
        <v>0</v>
      </c>
      <c r="C6" s="69">
        <f>SUM(C8:C26)</f>
        <v>525397</v>
      </c>
      <c r="D6" s="53">
        <f>SUM(D8:D26)</f>
        <v>524009</v>
      </c>
      <c r="E6" s="53">
        <f t="shared" ref="E6:F6" si="0">SUM(E8:E26)</f>
        <v>534839</v>
      </c>
      <c r="F6" s="53">
        <f t="shared" si="0"/>
        <v>532253</v>
      </c>
      <c r="G6" s="54">
        <f>F6/E6*100</f>
        <v>99.516490009142942</v>
      </c>
      <c r="H6" s="91">
        <f>F6/D6*100</f>
        <v>101.57325542118552</v>
      </c>
      <c r="I6" s="123">
        <f>F6/C6*100</f>
        <v>101.30491799534447</v>
      </c>
      <c r="J6" s="35" t="s">
        <v>1</v>
      </c>
      <c r="K6" s="24"/>
    </row>
    <row r="7" spans="1:13" ht="5.25" customHeight="1" x14ac:dyDescent="0.25">
      <c r="A7" s="34"/>
      <c r="B7" s="70"/>
      <c r="C7" s="92"/>
      <c r="D7" s="55"/>
      <c r="E7" s="56"/>
      <c r="F7" s="56"/>
      <c r="G7" s="54"/>
      <c r="H7" s="93"/>
      <c r="I7" s="73"/>
      <c r="J7" s="37"/>
      <c r="K7" s="24"/>
    </row>
    <row r="8" spans="1:13" x14ac:dyDescent="0.25">
      <c r="A8" s="34" t="s">
        <v>2</v>
      </c>
      <c r="B8" s="72" t="s">
        <v>3</v>
      </c>
      <c r="C8" s="57">
        <v>10984</v>
      </c>
      <c r="D8" s="57">
        <v>11173</v>
      </c>
      <c r="E8" s="57">
        <v>11211</v>
      </c>
      <c r="F8" s="57">
        <v>11232</v>
      </c>
      <c r="G8" s="58">
        <f t="shared" ref="G8:G26" si="1">F8/E8*100</f>
        <v>100.18731602890018</v>
      </c>
      <c r="H8" s="93">
        <f t="shared" ref="H8:H26" si="2">F8/D8*100</f>
        <v>100.52805871296877</v>
      </c>
      <c r="I8" s="71">
        <f t="shared" ref="I8:I26" si="3">F8/C8*100</f>
        <v>102.25782957028404</v>
      </c>
      <c r="J8" s="38" t="s">
        <v>4</v>
      </c>
      <c r="K8" s="29" t="s">
        <v>2</v>
      </c>
    </row>
    <row r="9" spans="1:13" x14ac:dyDescent="0.25">
      <c r="A9" s="34" t="s">
        <v>5</v>
      </c>
      <c r="B9" s="72" t="s">
        <v>6</v>
      </c>
      <c r="C9" s="57">
        <v>12244</v>
      </c>
      <c r="D9" s="59">
        <v>12161</v>
      </c>
      <c r="E9" s="57">
        <v>11467</v>
      </c>
      <c r="F9" s="57">
        <v>11403</v>
      </c>
      <c r="G9" s="58">
        <f t="shared" si="1"/>
        <v>99.441876689631115</v>
      </c>
      <c r="H9" s="93">
        <f t="shared" si="2"/>
        <v>93.766959953951158</v>
      </c>
      <c r="I9" s="71">
        <f t="shared" si="3"/>
        <v>93.131329630839602</v>
      </c>
      <c r="J9" s="39" t="s">
        <v>7</v>
      </c>
      <c r="K9" s="29" t="s">
        <v>5</v>
      </c>
    </row>
    <row r="10" spans="1:13" x14ac:dyDescent="0.25">
      <c r="A10" s="34" t="s">
        <v>8</v>
      </c>
      <c r="B10" s="72" t="s">
        <v>9</v>
      </c>
      <c r="C10" s="57">
        <v>103541</v>
      </c>
      <c r="D10" s="59">
        <v>103787</v>
      </c>
      <c r="E10" s="57">
        <v>106233</v>
      </c>
      <c r="F10" s="57">
        <v>106545</v>
      </c>
      <c r="G10" s="58">
        <f t="shared" si="1"/>
        <v>100.29369404987152</v>
      </c>
      <c r="H10" s="93">
        <f t="shared" si="2"/>
        <v>102.65736556601502</v>
      </c>
      <c r="I10" s="71">
        <f t="shared" si="3"/>
        <v>102.90126616509403</v>
      </c>
      <c r="J10" s="39" t="s">
        <v>10</v>
      </c>
      <c r="K10" s="29" t="s">
        <v>8</v>
      </c>
    </row>
    <row r="11" spans="1:13" ht="23" x14ac:dyDescent="0.25">
      <c r="A11" s="40" t="s">
        <v>11</v>
      </c>
      <c r="B11" s="72" t="s">
        <v>56</v>
      </c>
      <c r="C11" s="57">
        <v>8549</v>
      </c>
      <c r="D11" s="59">
        <v>8581</v>
      </c>
      <c r="E11" s="57">
        <v>8526</v>
      </c>
      <c r="F11" s="57">
        <v>8508</v>
      </c>
      <c r="G11" s="60">
        <f t="shared" si="1"/>
        <v>99.788881069669245</v>
      </c>
      <c r="H11" s="94">
        <f t="shared" si="2"/>
        <v>99.14928330031465</v>
      </c>
      <c r="I11" s="73">
        <f t="shared" si="3"/>
        <v>99.520411744063637</v>
      </c>
      <c r="J11" s="39" t="s">
        <v>12</v>
      </c>
      <c r="K11" s="41" t="s">
        <v>11</v>
      </c>
    </row>
    <row r="12" spans="1:13" ht="34.5" x14ac:dyDescent="0.25">
      <c r="A12" s="40" t="s">
        <v>13</v>
      </c>
      <c r="B12" s="72" t="s">
        <v>57</v>
      </c>
      <c r="C12" s="57">
        <v>8446</v>
      </c>
      <c r="D12" s="59">
        <v>8485</v>
      </c>
      <c r="E12" s="57">
        <v>8642</v>
      </c>
      <c r="F12" s="57">
        <v>8624</v>
      </c>
      <c r="G12" s="60">
        <f t="shared" si="1"/>
        <v>99.791714880814624</v>
      </c>
      <c r="H12" s="94">
        <f t="shared" si="2"/>
        <v>101.63818503241014</v>
      </c>
      <c r="I12" s="73">
        <f t="shared" si="3"/>
        <v>102.10750651195832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72" t="s">
        <v>16</v>
      </c>
      <c r="C13" s="57">
        <v>26334</v>
      </c>
      <c r="D13" s="59">
        <v>26793</v>
      </c>
      <c r="E13" s="57">
        <v>25900</v>
      </c>
      <c r="F13" s="57">
        <v>25736</v>
      </c>
      <c r="G13" s="58">
        <f t="shared" si="1"/>
        <v>99.366795366795373</v>
      </c>
      <c r="H13" s="93">
        <f t="shared" si="2"/>
        <v>96.054939723061992</v>
      </c>
      <c r="I13" s="71">
        <f t="shared" si="3"/>
        <v>97.729171413381948</v>
      </c>
      <c r="J13" s="39" t="s">
        <v>17</v>
      </c>
      <c r="K13" s="41" t="s">
        <v>15</v>
      </c>
    </row>
    <row r="14" spans="1:13" ht="23" x14ac:dyDescent="0.25">
      <c r="A14" s="40" t="s">
        <v>18</v>
      </c>
      <c r="B14" s="72" t="s">
        <v>19</v>
      </c>
      <c r="C14" s="57">
        <v>95420</v>
      </c>
      <c r="D14" s="59">
        <v>96514</v>
      </c>
      <c r="E14" s="57">
        <v>98370</v>
      </c>
      <c r="F14" s="57">
        <v>98128</v>
      </c>
      <c r="G14" s="60">
        <f t="shared" si="1"/>
        <v>99.753990037613093</v>
      </c>
      <c r="H14" s="94">
        <f t="shared" si="2"/>
        <v>101.67229624717658</v>
      </c>
      <c r="I14" s="73">
        <f t="shared" si="3"/>
        <v>102.83797945923287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72" t="s">
        <v>22</v>
      </c>
      <c r="C15" s="57">
        <v>24423</v>
      </c>
      <c r="D15" s="59">
        <v>24535</v>
      </c>
      <c r="E15" s="57">
        <v>25132</v>
      </c>
      <c r="F15" s="57">
        <v>25050</v>
      </c>
      <c r="G15" s="58">
        <f t="shared" si="1"/>
        <v>99.673722743912137</v>
      </c>
      <c r="H15" s="93">
        <f t="shared" si="2"/>
        <v>102.09904218463419</v>
      </c>
      <c r="I15" s="71">
        <f t="shared" si="3"/>
        <v>102.56725218032183</v>
      </c>
      <c r="J15" s="39" t="s">
        <v>23</v>
      </c>
      <c r="K15" s="41" t="s">
        <v>21</v>
      </c>
    </row>
    <row r="16" spans="1:13" ht="34.5" x14ac:dyDescent="0.25">
      <c r="A16" s="40" t="s">
        <v>24</v>
      </c>
      <c r="B16" s="72" t="s">
        <v>58</v>
      </c>
      <c r="C16" s="57">
        <v>24679</v>
      </c>
      <c r="D16" s="59">
        <v>26222</v>
      </c>
      <c r="E16" s="57">
        <v>27154</v>
      </c>
      <c r="F16" s="57">
        <v>27181</v>
      </c>
      <c r="G16" s="60">
        <f t="shared" si="1"/>
        <v>100.09943286440304</v>
      </c>
      <c r="H16" s="94">
        <f t="shared" si="2"/>
        <v>103.65723438334223</v>
      </c>
      <c r="I16" s="73">
        <f t="shared" si="3"/>
        <v>110.13817415616516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72" t="s">
        <v>27</v>
      </c>
      <c r="C17" s="57">
        <v>17754</v>
      </c>
      <c r="D17" s="59">
        <v>17774</v>
      </c>
      <c r="E17" s="57">
        <v>19386</v>
      </c>
      <c r="F17" s="57">
        <v>19506</v>
      </c>
      <c r="G17" s="58">
        <f t="shared" si="1"/>
        <v>100.61900340451872</v>
      </c>
      <c r="H17" s="93">
        <f t="shared" si="2"/>
        <v>109.74457072127828</v>
      </c>
      <c r="I17" s="71">
        <f t="shared" si="3"/>
        <v>109.86819871578236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72" t="s">
        <v>30</v>
      </c>
      <c r="C18" s="57">
        <v>12034</v>
      </c>
      <c r="D18" s="59">
        <v>12027</v>
      </c>
      <c r="E18" s="57">
        <v>11895</v>
      </c>
      <c r="F18" s="57">
        <v>11858</v>
      </c>
      <c r="G18" s="60">
        <f t="shared" si="1"/>
        <v>99.688944934846575</v>
      </c>
      <c r="H18" s="94">
        <f t="shared" si="2"/>
        <v>98.594828302984951</v>
      </c>
      <c r="I18" s="73">
        <f t="shared" si="3"/>
        <v>98.537477148080441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72" t="s">
        <v>33</v>
      </c>
      <c r="C19" s="57">
        <v>2854</v>
      </c>
      <c r="D19" s="59">
        <v>2877</v>
      </c>
      <c r="E19" s="57">
        <v>2688</v>
      </c>
      <c r="F19" s="57">
        <v>2717</v>
      </c>
      <c r="G19" s="58">
        <f t="shared" si="1"/>
        <v>101.07886904761905</v>
      </c>
      <c r="H19" s="93">
        <f t="shared" si="2"/>
        <v>94.438651372957935</v>
      </c>
      <c r="I19" s="71">
        <f t="shared" si="3"/>
        <v>95.199719691660817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72" t="s">
        <v>36</v>
      </c>
      <c r="C20" s="57">
        <v>17264</v>
      </c>
      <c r="D20" s="59">
        <v>17335</v>
      </c>
      <c r="E20" s="57">
        <v>18325</v>
      </c>
      <c r="F20" s="57">
        <v>18363</v>
      </c>
      <c r="G20" s="60">
        <f t="shared" si="1"/>
        <v>100.20736698499317</v>
      </c>
      <c r="H20" s="94">
        <f t="shared" si="2"/>
        <v>105.93019901932506</v>
      </c>
      <c r="I20" s="73">
        <f t="shared" si="3"/>
        <v>106.36584800741427</v>
      </c>
      <c r="J20" s="39" t="s">
        <v>37</v>
      </c>
      <c r="K20" s="41" t="s">
        <v>35</v>
      </c>
    </row>
    <row r="21" spans="1:11" ht="23" x14ac:dyDescent="0.25">
      <c r="A21" s="40" t="s">
        <v>38</v>
      </c>
      <c r="B21" s="72" t="s">
        <v>39</v>
      </c>
      <c r="C21" s="57">
        <v>13197</v>
      </c>
      <c r="D21" s="59">
        <v>13493</v>
      </c>
      <c r="E21" s="57">
        <v>13554</v>
      </c>
      <c r="F21" s="57">
        <v>13585</v>
      </c>
      <c r="G21" s="60">
        <f t="shared" si="1"/>
        <v>100.22871477054744</v>
      </c>
      <c r="H21" s="94">
        <f t="shared" si="2"/>
        <v>100.68183502556882</v>
      </c>
      <c r="I21" s="73">
        <f t="shared" si="3"/>
        <v>102.9400621353338</v>
      </c>
      <c r="J21" s="39" t="s">
        <v>40</v>
      </c>
      <c r="K21" s="41" t="s">
        <v>38</v>
      </c>
    </row>
    <row r="22" spans="1:11" ht="23" x14ac:dyDescent="0.25">
      <c r="A22" s="40" t="s">
        <v>41</v>
      </c>
      <c r="B22" s="72" t="s">
        <v>42</v>
      </c>
      <c r="C22" s="57">
        <v>47985</v>
      </c>
      <c r="D22" s="59">
        <v>48042</v>
      </c>
      <c r="E22" s="57">
        <v>47911</v>
      </c>
      <c r="F22" s="57">
        <v>47890</v>
      </c>
      <c r="G22" s="60">
        <f t="shared" si="1"/>
        <v>99.956168729519305</v>
      </c>
      <c r="H22" s="94">
        <f t="shared" si="2"/>
        <v>99.683610174430697</v>
      </c>
      <c r="I22" s="73">
        <f t="shared" si="3"/>
        <v>99.80202146504115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4" t="s">
        <v>45</v>
      </c>
      <c r="C23" s="57">
        <v>43400</v>
      </c>
      <c r="D23" s="59">
        <v>37650</v>
      </c>
      <c r="E23" s="57">
        <v>40859</v>
      </c>
      <c r="F23" s="57">
        <v>38262</v>
      </c>
      <c r="G23" s="58">
        <f t="shared" si="1"/>
        <v>93.643995203015251</v>
      </c>
      <c r="H23" s="93">
        <f t="shared" si="2"/>
        <v>101.62549800796812</v>
      </c>
      <c r="I23" s="71">
        <f t="shared" si="3"/>
        <v>88.161290322580641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5" t="s">
        <v>48</v>
      </c>
      <c r="C24" s="57">
        <v>36097</v>
      </c>
      <c r="D24" s="59">
        <v>36144</v>
      </c>
      <c r="E24" s="57">
        <v>36953</v>
      </c>
      <c r="F24" s="57">
        <v>37020</v>
      </c>
      <c r="G24" s="60">
        <f t="shared" si="1"/>
        <v>100.18131139555652</v>
      </c>
      <c r="H24" s="94">
        <f t="shared" si="2"/>
        <v>102.42363877822045</v>
      </c>
      <c r="I24" s="73">
        <f t="shared" si="3"/>
        <v>102.55699919660914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5" t="s">
        <v>51</v>
      </c>
      <c r="C25" s="57">
        <v>9571</v>
      </c>
      <c r="D25" s="59">
        <v>9697</v>
      </c>
      <c r="E25" s="57">
        <v>9788</v>
      </c>
      <c r="F25" s="57">
        <v>9778</v>
      </c>
      <c r="G25" s="58">
        <f t="shared" si="1"/>
        <v>99.897834082550062</v>
      </c>
      <c r="H25" s="93">
        <f t="shared" si="2"/>
        <v>100.83530988965659</v>
      </c>
      <c r="I25" s="71">
        <f t="shared" si="3"/>
        <v>102.16278340821231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5" t="s">
        <v>54</v>
      </c>
      <c r="C26" s="57">
        <v>10621</v>
      </c>
      <c r="D26" s="59">
        <v>10719</v>
      </c>
      <c r="E26" s="57">
        <v>10845</v>
      </c>
      <c r="F26" s="57">
        <v>10867</v>
      </c>
      <c r="G26" s="58">
        <f t="shared" si="1"/>
        <v>100.20285846011987</v>
      </c>
      <c r="H26" s="93">
        <f t="shared" si="2"/>
        <v>101.38072581397519</v>
      </c>
      <c r="I26" s="71">
        <f t="shared" si="3"/>
        <v>102.31616608605594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2022-10-12T10:22:09Z</dcterms:modified>
</cp:coreProperties>
</file>