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855"/>
  </bookViews>
  <sheets>
    <sheet name="Tabela1_varijable" sheetId="16" r:id="rId1"/>
    <sheet name="Tabela 2_klase" sheetId="26" r:id="rId2"/>
    <sheet name="Tabela3_klase" sheetId="27" r:id="rId3"/>
    <sheet name="Tabela4_indikatori " sheetId="19" r:id="rId4"/>
    <sheet name="Tabela5_struktura" sheetId="23" r:id="rId5"/>
    <sheet name="priprema grafika 1" sheetId="12" state="hidden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G6" i="26" l="1"/>
  <c r="F6" i="26"/>
  <c r="E6" i="26"/>
  <c r="D6" i="26"/>
  <c r="D6" i="16" l="1"/>
  <c r="G6" i="16"/>
  <c r="F6" i="16"/>
  <c r="E6" i="16"/>
  <c r="C6" i="26" l="1"/>
  <c r="C6" i="16" l="1"/>
</calcChain>
</file>

<file path=xl/sharedStrings.xml><?xml version="1.0" encoding="utf-8"?>
<sst xmlns="http://schemas.openxmlformats.org/spreadsheetml/2006/main" count="269" uniqueCount="160">
  <si>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</si>
  <si>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</si>
  <si>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</si>
  <si>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</si>
  <si>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</si>
  <si>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</si>
  <si>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</si>
  <si>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</si>
  <si>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</si>
  <si>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</si>
  <si>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</si>
  <si>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</si>
  <si>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P</t>
  </si>
  <si>
    <t>Q</t>
  </si>
  <si>
    <t>S</t>
  </si>
  <si>
    <r>
      <t xml:space="preserve">Broj zaposlenih osoba
</t>
    </r>
    <r>
      <rPr>
        <i/>
        <sz val="7"/>
        <color indexed="8"/>
        <rFont val="Calibri"/>
        <family val="2"/>
        <charset val="238"/>
      </rPr>
      <t xml:space="preserve">Number of persons employed
 </t>
    </r>
  </si>
  <si>
    <r>
      <t xml:space="preserve">Industrijske djelatnosti (B, C, D i E)
</t>
    </r>
    <r>
      <rPr>
        <sz val="7"/>
        <color indexed="8"/>
        <rFont val="Calibri"/>
        <family val="2"/>
        <charset val="238"/>
      </rPr>
      <t>Industrial activities (B, C, D and E)</t>
    </r>
  </si>
  <si>
    <r>
      <t xml:space="preserve">Građevinarstvo (F)
</t>
    </r>
    <r>
      <rPr>
        <sz val="7"/>
        <color indexed="8"/>
        <rFont val="Calibri"/>
        <family val="2"/>
        <charset val="238"/>
      </rPr>
      <t>Construction (F)</t>
    </r>
  </si>
  <si>
    <r>
      <t xml:space="preserve">Trgovina na veliko i malo; popravak motornih vozila i motocikla  (G) 
</t>
    </r>
    <r>
      <rPr>
        <sz val="7"/>
        <color indexed="8"/>
        <rFont val="Calibri"/>
        <family val="2"/>
        <charset val="238"/>
      </rPr>
      <t>Wholesale and retail trade; repair of motor vehicles and motorcycles  (G)</t>
    </r>
    <r>
      <rPr>
        <b/>
        <sz val="7"/>
        <color indexed="8"/>
        <rFont val="Calibri"/>
        <family val="2"/>
        <charset val="238"/>
      </rPr>
      <t xml:space="preserve">
</t>
    </r>
  </si>
  <si>
    <r>
      <t xml:space="preserve">Usluge (H, I i L)
</t>
    </r>
    <r>
      <rPr>
        <sz val="7"/>
        <color indexed="8"/>
        <rFont val="Calibri"/>
        <family val="2"/>
        <charset val="238"/>
      </rPr>
      <t>Services (H, I and L)</t>
    </r>
  </si>
  <si>
    <r>
      <t xml:space="preserve">Dodana vrijednost po faktorskim troškovima
</t>
    </r>
    <r>
      <rPr>
        <i/>
        <sz val="7"/>
        <color indexed="8"/>
        <rFont val="Calibri"/>
        <family val="2"/>
        <charset val="238"/>
      </rPr>
      <t>Value added at factor cost</t>
    </r>
  </si>
  <si>
    <t>Ukupno obuhvaćene djelatnosti</t>
  </si>
  <si>
    <t>Total of covered activities</t>
  </si>
  <si>
    <t>Vađenje ruda i kamena</t>
  </si>
  <si>
    <t>Mining and quarrying</t>
  </si>
  <si>
    <t>Prerađivačka industrija</t>
  </si>
  <si>
    <t>Manufacturing</t>
  </si>
  <si>
    <t xml:space="preserve">Proizvodnja i snabdijevanje </t>
  </si>
  <si>
    <t>parom i klimatizacija</t>
  </si>
  <si>
    <t>Građevinarstvo</t>
  </si>
  <si>
    <t>Construction</t>
  </si>
  <si>
    <t>Prijevoz i skladištenje</t>
  </si>
  <si>
    <t>Transportation and storage</t>
  </si>
  <si>
    <t>pripreme i usluživanja hrane</t>
  </si>
  <si>
    <t>(hotelijerstvo i ugostiteljstvo)</t>
  </si>
  <si>
    <t>Informacije i komunikacije</t>
  </si>
  <si>
    <t>Poslovanje nekretninama</t>
  </si>
  <si>
    <t>Real estate activities</t>
  </si>
  <si>
    <t>djelatnosti</t>
  </si>
  <si>
    <t xml:space="preserve">Administrative and support </t>
  </si>
  <si>
    <t>Obrazovanje</t>
  </si>
  <si>
    <t>Education</t>
  </si>
  <si>
    <t xml:space="preserve">Human health and social </t>
  </si>
  <si>
    <t>Ostale uslužne djelatnosti</t>
  </si>
  <si>
    <t>Other service activities</t>
  </si>
  <si>
    <r>
      <rPr>
        <b/>
        <sz val="9"/>
        <color indexed="8"/>
        <rFont val="Arial Narrow"/>
        <family val="2"/>
        <charset val="238"/>
      </rPr>
      <t>Učešće dodane 
vrijednosti 
u vrijednosti 
proizvodnje (%)</t>
    </r>
    <r>
      <rPr>
        <sz val="9"/>
        <color indexed="8"/>
        <rFont val="Arial Narrow"/>
        <family val="2"/>
        <charset val="238"/>
      </rPr>
      <t xml:space="preserve">
</t>
    </r>
    <r>
      <rPr>
        <i/>
        <sz val="9"/>
        <color indexed="8"/>
        <rFont val="Arial Narrow"/>
        <family val="2"/>
        <charset val="238"/>
      </rPr>
      <t>Percent of Value 
added on PV (%)</t>
    </r>
  </si>
  <si>
    <r>
      <rPr>
        <b/>
        <sz val="9"/>
        <color indexed="8"/>
        <rFont val="Arial Narrow"/>
        <family val="2"/>
        <charset val="238"/>
      </rPr>
      <t>Troškovi 
rada po 
zaposleniku 
(KM)</t>
    </r>
    <r>
      <rPr>
        <sz val="9"/>
        <color indexed="8"/>
        <rFont val="Arial Narrow"/>
        <family val="2"/>
        <charset val="238"/>
      </rPr>
      <t xml:space="preserve">
</t>
    </r>
    <r>
      <rPr>
        <i/>
        <sz val="9"/>
        <color indexed="8"/>
        <rFont val="Arial Narrow"/>
        <family val="2"/>
        <charset val="238"/>
      </rPr>
      <t>Labour cost 
per employee 
(BAM)</t>
    </r>
  </si>
  <si>
    <r>
      <rPr>
        <b/>
        <sz val="9"/>
        <color indexed="8"/>
        <rFont val="Arial Narrow"/>
        <family val="2"/>
        <charset val="238"/>
      </rPr>
      <t>Profitabilnost</t>
    </r>
    <r>
      <rPr>
        <sz val="9"/>
        <color indexed="8"/>
        <rFont val="Arial Narrow"/>
        <family val="2"/>
        <charset val="238"/>
      </rPr>
      <t xml:space="preserve">
</t>
    </r>
    <r>
      <rPr>
        <i/>
        <sz val="9"/>
        <color indexed="8"/>
        <rFont val="Arial Narrow"/>
        <family val="2"/>
        <charset val="238"/>
      </rPr>
      <t>Profitability</t>
    </r>
  </si>
  <si>
    <r>
      <t xml:space="preserve">Broj preduzeća/
poduzeća
</t>
    </r>
    <r>
      <rPr>
        <i/>
        <sz val="9"/>
        <color indexed="8"/>
        <rFont val="Arial Narrow"/>
        <family val="2"/>
        <charset val="238"/>
      </rPr>
      <t xml:space="preserve">Number of enterprises </t>
    </r>
  </si>
  <si>
    <r>
      <t>Promet,000 KM</t>
    </r>
    <r>
      <rPr>
        <i/>
        <sz val="9"/>
        <color indexed="8"/>
        <rFont val="Arial Narrow"/>
        <family val="2"/>
        <charset val="238"/>
      </rPr>
      <t xml:space="preserve">
Turnover,000 BAM</t>
    </r>
  </si>
  <si>
    <r>
      <t xml:space="preserve">Troškovi 
zaposlenika, 
000 KM
</t>
    </r>
    <r>
      <rPr>
        <i/>
        <sz val="9"/>
        <color indexed="8"/>
        <rFont val="Arial Narrow"/>
        <family val="2"/>
        <charset val="238"/>
      </rPr>
      <t>Personnel costs, 
000 BAM</t>
    </r>
  </si>
  <si>
    <t xml:space="preserve"> KD BiH 2010   
Područja djelatnosti</t>
  </si>
  <si>
    <r>
      <t xml:space="preserve">Broj preduzeća /poduzeća
</t>
    </r>
    <r>
      <rPr>
        <i/>
        <sz val="9"/>
        <rFont val="Arial Narrow"/>
        <family val="2"/>
        <charset val="238"/>
      </rPr>
      <t xml:space="preserve">Number of enterprises </t>
    </r>
  </si>
  <si>
    <r>
      <t>Promet</t>
    </r>
    <r>
      <rPr>
        <i/>
        <sz val="9"/>
        <rFont val="Arial Narrow"/>
        <family val="2"/>
        <charset val="238"/>
      </rPr>
      <t xml:space="preserve">
Turnover</t>
    </r>
  </si>
  <si>
    <t xml:space="preserve">B: </t>
  </si>
  <si>
    <t>C:</t>
  </si>
  <si>
    <t>D:</t>
  </si>
  <si>
    <t xml:space="preserve">Electricity, gas, steam </t>
  </si>
  <si>
    <t>električnom energijom, plinom,</t>
  </si>
  <si>
    <t>air conditioning supply</t>
  </si>
  <si>
    <t xml:space="preserve">E: </t>
  </si>
  <si>
    <t>Snabdijevanje vodom, uklanjanje</t>
  </si>
  <si>
    <t xml:space="preserve">Water supply, sewerage, </t>
  </si>
  <si>
    <t xml:space="preserve"> voda, gospodarenje otpadom </t>
  </si>
  <si>
    <t xml:space="preserve"> waste management </t>
  </si>
  <si>
    <t>te djelatnosti  sanacije okoliša</t>
  </si>
  <si>
    <t>and remediation activities</t>
  </si>
  <si>
    <t xml:space="preserve">F: </t>
  </si>
  <si>
    <t xml:space="preserve">G: </t>
  </si>
  <si>
    <t xml:space="preserve">Trgovinana veliko i na malo; popravak </t>
  </si>
  <si>
    <t xml:space="preserve">Wholesale and retail trade; repair </t>
  </si>
  <si>
    <t>motornih vozila i motocikla</t>
  </si>
  <si>
    <t>of motor vehicles and motorcycles</t>
  </si>
  <si>
    <t xml:space="preserve">H: </t>
  </si>
  <si>
    <t xml:space="preserve">I: </t>
  </si>
  <si>
    <t xml:space="preserve">Djelatnosti pružanja smještaja te </t>
  </si>
  <si>
    <t xml:space="preserve">Accomodation and food service </t>
  </si>
  <si>
    <t>activities</t>
  </si>
  <si>
    <t xml:space="preserve">J:  </t>
  </si>
  <si>
    <t>Information and communication</t>
  </si>
  <si>
    <t xml:space="preserve">L: </t>
  </si>
  <si>
    <t xml:space="preserve">M: </t>
  </si>
  <si>
    <t xml:space="preserve">Stručne, naučne i tehničke </t>
  </si>
  <si>
    <t xml:space="preserve">Professional, scientific </t>
  </si>
  <si>
    <t>and technical activities</t>
  </si>
  <si>
    <t>N:</t>
  </si>
  <si>
    <t>Administrativne i pomoćne uslužne</t>
  </si>
  <si>
    <t xml:space="preserve">P: </t>
  </si>
  <si>
    <t>Q:</t>
  </si>
  <si>
    <t xml:space="preserve">Djelatnosti zdravstvene zaštite </t>
  </si>
  <si>
    <t>i socijalne zaštite</t>
  </si>
  <si>
    <t>work¸activities</t>
  </si>
  <si>
    <t>S:</t>
  </si>
  <si>
    <t>Proizvodnja i opskrba električnom energijom, plinom, parom i klimatizacija</t>
  </si>
  <si>
    <t>Electricity, gas, steam and air conditioning supply</t>
  </si>
  <si>
    <t>Opskrba vodom, uklanjanje otpadnih voda, gospodarenje otpadom te djelatnosti sanacije okoliša</t>
  </si>
  <si>
    <t>Water supply, sewerage, waste management and remediation activities</t>
  </si>
  <si>
    <t>Trgovina na veliko i na malo; popravak motornih vozila i motocikala</t>
  </si>
  <si>
    <t>Wholesale and retail trade; repair of motor vehicles and motorcycles</t>
  </si>
  <si>
    <t>Djelatnosti pružanja smještaja te pripreme i usluživanja hrane (hotelijerstvo i ugostiteljstvo)</t>
  </si>
  <si>
    <t>Accommodation and food service activities</t>
  </si>
  <si>
    <t>Stručne, naučne/znanstvene i tehničke djelatnosti</t>
  </si>
  <si>
    <t>Professional, scientific and technical activities</t>
  </si>
  <si>
    <t>Administrativne i pomoćne uslužne djelatnosti</t>
  </si>
  <si>
    <t>Administrative and support service activities</t>
  </si>
  <si>
    <t>Djelatnosti zdravstvene i socijalne zaštite</t>
  </si>
  <si>
    <t>Human health and social work activities</t>
  </si>
  <si>
    <t>NACE Rev. 2
Section of Activity</t>
  </si>
  <si>
    <r>
      <t xml:space="preserve">Broj 
zaposlenih 
lica/osoba
</t>
    </r>
    <r>
      <rPr>
        <i/>
        <sz val="9"/>
        <color indexed="8"/>
        <rFont val="Arial Narrow"/>
        <family val="2"/>
        <charset val="238"/>
      </rPr>
      <t xml:space="preserve">Number of 
persons 
employed </t>
    </r>
  </si>
  <si>
    <r>
      <rPr>
        <b/>
        <sz val="9"/>
        <color indexed="8"/>
        <rFont val="Arial Narrow"/>
        <family val="2"/>
        <charset val="238"/>
      </rPr>
      <t>Promet po 
zaposlenom 
licu/osobi 
(KM)</t>
    </r>
    <r>
      <rPr>
        <sz val="9"/>
        <color indexed="8"/>
        <rFont val="Arial Narrow"/>
        <family val="2"/>
        <charset val="238"/>
      </rPr>
      <t xml:space="preserve">
</t>
    </r>
    <r>
      <rPr>
        <i/>
        <sz val="9"/>
        <color indexed="8"/>
        <rFont val="Arial Narrow"/>
        <family val="2"/>
        <charset val="238"/>
      </rPr>
      <t>Turnover per person employed BAM</t>
    </r>
  </si>
  <si>
    <r>
      <t xml:space="preserve">Broj zaposlenih lica/osoba
</t>
    </r>
    <r>
      <rPr>
        <i/>
        <sz val="9"/>
        <rFont val="Arial Narrow"/>
        <family val="2"/>
        <charset val="238"/>
      </rPr>
      <t xml:space="preserve">Number of persons employed </t>
    </r>
  </si>
  <si>
    <r>
      <t xml:space="preserve">Dodana
vrijednost 
po troškovima
proizvodnih faktora/čimbenika,
 000 KM
</t>
    </r>
    <r>
      <rPr>
        <i/>
        <sz val="9"/>
        <color indexed="8"/>
        <rFont val="Arial Narrow"/>
        <family val="2"/>
      </rPr>
      <t>Value added 
at factor cost, 
000 BAM</t>
    </r>
  </si>
  <si>
    <r>
      <t xml:space="preserve">Dodana vrijednost po troškovima proizvodnih faktora/čimbenika
</t>
    </r>
    <r>
      <rPr>
        <i/>
        <sz val="9"/>
        <rFont val="Arial Narrow"/>
        <family val="2"/>
      </rPr>
      <t>Value added at factor cost</t>
    </r>
  </si>
  <si>
    <r>
      <rPr>
        <b/>
        <sz val="9"/>
        <color indexed="8"/>
        <rFont val="Arial Narrow"/>
        <family val="2"/>
        <charset val="238"/>
      </rPr>
      <t>Dodana 
vrijednost po 
zaposlenom 
licu/osobi, KM</t>
    </r>
    <r>
      <rPr>
        <sz val="9"/>
        <color indexed="8"/>
        <rFont val="Arial Narrow"/>
        <family val="2"/>
        <charset val="238"/>
      </rPr>
      <t xml:space="preserve">
</t>
    </r>
    <r>
      <rPr>
        <i/>
        <sz val="9"/>
        <color indexed="8"/>
        <rFont val="Arial Narrow"/>
        <family val="2"/>
        <charset val="238"/>
      </rPr>
      <t>Value added per person employed, BAM</t>
    </r>
  </si>
  <si>
    <t>R</t>
  </si>
  <si>
    <t>Umjetnost, zabava i rekreacija</t>
  </si>
  <si>
    <t>Arts, entertainment and recreation</t>
  </si>
  <si>
    <t>R:</t>
  </si>
  <si>
    <t xml:space="preserve">Trgovinana veliko i na malo; popravak motornih vozila i motocikla </t>
  </si>
  <si>
    <t>plinom,parom i klimatizacija</t>
  </si>
  <si>
    <t xml:space="preserve">električnom energijom, </t>
  </si>
  <si>
    <t xml:space="preserve">Snabdijevanje vodom, </t>
  </si>
  <si>
    <t>sanacije okoliša</t>
  </si>
  <si>
    <t xml:space="preserve">otpadom te djelatnosti  </t>
  </si>
  <si>
    <t xml:space="preserve">uklanjanje voda,gospodarenje </t>
  </si>
  <si>
    <t xml:space="preserve">Djelatnosti pružanja smještaja </t>
  </si>
  <si>
    <t>te pripreme i usluživanja hrane</t>
  </si>
  <si>
    <t xml:space="preserve">Administrativne i pomoćne </t>
  </si>
  <si>
    <t>uslužne djelatnosti</t>
  </si>
  <si>
    <t xml:space="preserve">Djelatnosti zdravstvene  </t>
  </si>
  <si>
    <t>zaštite i socijalne zaštite</t>
  </si>
  <si>
    <t xml:space="preserve">Manufacturing </t>
  </si>
  <si>
    <t xml:space="preserve">Administrative and </t>
  </si>
  <si>
    <t>support activities</t>
  </si>
  <si>
    <t xml:space="preserve">Arts, entertainment and </t>
  </si>
  <si>
    <t>Information and communicion</t>
  </si>
  <si>
    <t xml:space="preserve">                   Mining and quarrying                </t>
  </si>
  <si>
    <t>Ukupno</t>
  </si>
  <si>
    <t xml:space="preserve">Total </t>
  </si>
  <si>
    <t xml:space="preserve">Ukupno </t>
  </si>
  <si>
    <t xml:space="preserve">Size by number of
persons employed
</t>
  </si>
  <si>
    <t xml:space="preserve">Veličina prema broju zaposlenih lica/osoba
</t>
  </si>
  <si>
    <t xml:space="preserve"> Veličina prema broju zaposlenih lica/osoba</t>
  </si>
  <si>
    <t>Size by number of
persons employed</t>
  </si>
  <si>
    <t>Table 2. BASIC STRUCTURAL BUSINESS VARIABLES ACCORDING TO  SIZE OF ENTERPRISE, 2020</t>
  </si>
  <si>
    <t xml:space="preserve">Tabela 2. OSNOVNE STRUKTURNO POSLOVNE VARIJABLE PREMA PREMA VELIČINI PREDUZEĆA/PODUZEĆA, 2020. </t>
  </si>
  <si>
    <t xml:space="preserve">Tabela 1. OSNOVNE STRUKTURNO POSLOVNE VARIJABLE PREMA PODRUČJU KD BiH 2010 PREDUZEĆA/PODUZEĆA, 2020. </t>
  </si>
  <si>
    <t xml:space="preserve">Table 1. BASIC STRUCTURAL BUSINESS VARIABLES ACCORDING TO KD BiH 2010 SECTION OF ENTERPRISE, 2020 </t>
  </si>
  <si>
    <t xml:space="preserve">Tabela 3. OSNOVNI STRUKTURNO POSLOVNI INDIKATORI PREMA VELIČINI PREDUZEĆA/PODUZEĆA, 2020. </t>
  </si>
  <si>
    <t>Table 3. BASIC STRUCTURAL BUSINESS INDICATORS ACCORDING TO SIZE OF ENTERPRISE, 2020</t>
  </si>
  <si>
    <t xml:space="preserve">Tabela 4. OSNOVNI STRUKTURNO POSLOVNI INDIKATORI PREMA PODRUČJU KD BiH 2010 PREDUZEĆA/PODUZEĆA, 2020. </t>
  </si>
  <si>
    <t>Table 4. BASIC STRUCTURAL BUSINESS INDICATORS ACCORDING TO THE KD BiH 2010 SECTION OF ENTERPRISE, 2020</t>
  </si>
  <si>
    <t>Tabela 5. UČEŠĆE OSNOVNIH STRUKTURNO POSLOVNIH VARIJABLI PO PODRUČJIMA KD BiH 2010, 2020.</t>
  </si>
  <si>
    <t>Table 5. SHARE OF BASIC STRUCTURAL BUSINESS VARIABLES ACCORDING TO KD BiH 2010 SECTIONS, 2020</t>
  </si>
  <si>
    <t>0-49 zaposlenih</t>
  </si>
  <si>
    <t>50-249 zaposlenih</t>
  </si>
  <si>
    <t>250+ zaposlenih</t>
  </si>
  <si>
    <t>0-49 employees</t>
  </si>
  <si>
    <t>50-249 employees</t>
  </si>
  <si>
    <t>250+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</si>
</sst>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b/>
      <sz val="7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Calibri"/>
      <family val="2"/>
      <charset val="238"/>
    </font>
    <font>
      <b/>
      <i/>
      <sz val="7"/>
      <color indexed="8"/>
      <name val="Calibri"/>
      <family val="2"/>
      <charset val="238"/>
    </font>
    <font>
      <sz val="7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i/>
      <sz val="9"/>
      <color indexed="8"/>
      <name val="Arial Narrow"/>
      <family val="2"/>
    </font>
    <font>
      <sz val="11"/>
      <color theme="1"/>
      <name val="Arial Narrow"/>
      <family val="2"/>
    </font>
    <font>
      <sz val="7"/>
      <color indexed="8"/>
      <name val="Arial Narrow"/>
      <family val="2"/>
    </font>
    <font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</font>
    <font>
      <i/>
      <sz val="9"/>
      <name val="Arial Narrow"/>
      <family val="2"/>
    </font>
    <font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</cellStyleXfs>
  <cellXfs count="302">
    <xf numFmtId="0" fontId="0" fillId="0" borderId="0" xfId="0"/>
    <xf numFmtId="164" fontId="1" fillId="0" borderId="1" xfId="0" applyNumberFormat="1" applyFont="1" applyBorder="1"/>
    <xf numFmtId="0" fontId="5" fillId="0" borderId="0" xfId="4" applyFont="1" applyFill="1" applyBorder="1" applyAlignment="1">
      <alignment horizontal="left" vertical="top" wrapText="1"/>
    </xf>
    <xf numFmtId="2" fontId="1" fillId="0" borderId="0" xfId="0" applyNumberFormat="1" applyFont="1" applyBorder="1"/>
    <xf numFmtId="0" fontId="6" fillId="0" borderId="0" xfId="0" applyFont="1"/>
    <xf numFmtId="0" fontId="0" fillId="0" borderId="1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left" vertical="top" wrapText="1"/>
    </xf>
    <xf numFmtId="165" fontId="1" fillId="0" borderId="1" xfId="6" applyNumberFormat="1" applyFont="1" applyFill="1" applyBorder="1" applyAlignment="1">
      <alignment vertical="top" wrapText="1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/>
    <xf numFmtId="0" fontId="14" fillId="0" borderId="0" xfId="3" applyFont="1" applyFill="1" applyBorder="1" applyAlignment="1">
      <alignment horizontal="center" vertical="center" wrapText="1"/>
    </xf>
    <xf numFmtId="164" fontId="19" fillId="0" borderId="0" xfId="0" applyNumberFormat="1" applyFont="1"/>
    <xf numFmtId="0" fontId="19" fillId="0" borderId="0" xfId="0" applyFont="1"/>
    <xf numFmtId="165" fontId="19" fillId="0" borderId="0" xfId="0" applyNumberFormat="1" applyFont="1"/>
    <xf numFmtId="2" fontId="20" fillId="0" borderId="0" xfId="0" applyNumberFormat="1" applyFont="1" applyFill="1" applyAlignment="1">
      <alignment horizontal="right" vertical="center"/>
    </xf>
    <xf numFmtId="2" fontId="25" fillId="0" borderId="0" xfId="0" applyNumberFormat="1" applyFont="1" applyFill="1" applyAlignment="1">
      <alignment horizontal="right" vertical="center"/>
    </xf>
    <xf numFmtId="2" fontId="25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wrapText="1"/>
    </xf>
    <xf numFmtId="3" fontId="19" fillId="0" borderId="0" xfId="0" applyNumberFormat="1" applyFont="1" applyFill="1"/>
    <xf numFmtId="3" fontId="23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3" fontId="20" fillId="0" borderId="0" xfId="0" applyNumberFormat="1" applyFont="1" applyFill="1" applyAlignment="1">
      <alignment vertical="top"/>
    </xf>
    <xf numFmtId="3" fontId="27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vertical="center"/>
    </xf>
    <xf numFmtId="3" fontId="19" fillId="0" borderId="0" xfId="0" applyNumberFormat="1" applyFont="1" applyFill="1" applyBorder="1"/>
    <xf numFmtId="3" fontId="20" fillId="0" borderId="0" xfId="0" applyNumberFormat="1" applyFont="1" applyFill="1" applyAlignment="1">
      <alignment horizontal="right"/>
    </xf>
    <xf numFmtId="3" fontId="28" fillId="0" borderId="0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vertical="top"/>
    </xf>
    <xf numFmtId="3" fontId="22" fillId="0" borderId="8" xfId="0" applyNumberFormat="1" applyFont="1" applyFill="1" applyBorder="1" applyAlignment="1">
      <alignment horizontal="right" vertical="center" indent="1"/>
    </xf>
    <xf numFmtId="3" fontId="22" fillId="0" borderId="0" xfId="0" applyNumberFormat="1" applyFont="1" applyFill="1" applyBorder="1" applyAlignment="1">
      <alignment horizontal="right" vertical="center" indent="1"/>
    </xf>
    <xf numFmtId="3" fontId="20" fillId="0" borderId="8" xfId="5" applyNumberFormat="1" applyFont="1" applyFill="1" applyBorder="1" applyAlignment="1">
      <alignment horizontal="right" vertical="center" wrapText="1" indent="1"/>
    </xf>
    <xf numFmtId="3" fontId="20" fillId="0" borderId="0" xfId="5" applyNumberFormat="1" applyFont="1" applyFill="1" applyBorder="1" applyAlignment="1">
      <alignment horizontal="right" vertical="center" wrapText="1" indent="1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19" fillId="0" borderId="8" xfId="0" applyFont="1" applyBorder="1" applyAlignment="1">
      <alignment vertical="top"/>
    </xf>
    <xf numFmtId="0" fontId="21" fillId="2" borderId="0" xfId="0" applyNumberFormat="1" applyFont="1" applyFill="1" applyBorder="1" applyAlignment="1">
      <alignment horizontal="left" vertical="top" wrapText="1"/>
    </xf>
    <xf numFmtId="165" fontId="21" fillId="0" borderId="0" xfId="6" applyNumberFormat="1" applyFont="1" applyFill="1" applyBorder="1" applyAlignment="1">
      <alignment horizontal="right" vertical="top" wrapText="1" indent="1"/>
    </xf>
    <xf numFmtId="165" fontId="21" fillId="0" borderId="11" xfId="6" applyNumberFormat="1" applyFont="1" applyFill="1" applyBorder="1" applyAlignment="1">
      <alignment horizontal="right" vertical="top" wrapText="1" indent="1"/>
    </xf>
    <xf numFmtId="0" fontId="21" fillId="2" borderId="0" xfId="0" applyNumberFormat="1" applyFont="1" applyFill="1" applyBorder="1" applyAlignment="1">
      <alignment horizontal="right" vertical="top" wrapText="1"/>
    </xf>
    <xf numFmtId="164" fontId="21" fillId="0" borderId="0" xfId="6" applyNumberFormat="1" applyFont="1" applyFill="1" applyBorder="1" applyAlignment="1">
      <alignment horizontal="right" vertical="top" wrapText="1" indent="1"/>
    </xf>
    <xf numFmtId="0" fontId="29" fillId="2" borderId="0" xfId="0" applyNumberFormat="1" applyFont="1" applyFill="1" applyBorder="1" applyAlignment="1">
      <alignment horizontal="right" vertical="top" wrapText="1"/>
    </xf>
    <xf numFmtId="0" fontId="29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165" fontId="21" fillId="0" borderId="0" xfId="6" applyNumberFormat="1" applyFont="1" applyFill="1" applyBorder="1" applyAlignment="1">
      <alignment horizontal="right" vertical="center" wrapText="1" indent="1"/>
    </xf>
    <xf numFmtId="165" fontId="21" fillId="0" borderId="11" xfId="6" applyNumberFormat="1" applyFont="1" applyFill="1" applyBorder="1" applyAlignment="1">
      <alignment horizontal="right" vertical="center" wrapText="1" indent="1"/>
    </xf>
    <xf numFmtId="164" fontId="21" fillId="0" borderId="0" xfId="6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16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4" fontId="23" fillId="0" borderId="0" xfId="6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0" fillId="2" borderId="0" xfId="0" applyNumberFormat="1" applyFont="1" applyFill="1" applyBorder="1" applyAlignment="1">
      <alignment horizontal="center" vertical="center"/>
    </xf>
    <xf numFmtId="0" fontId="30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65" fontId="19" fillId="0" borderId="0" xfId="0" applyNumberFormat="1" applyFont="1" applyAlignment="1">
      <alignment wrapText="1"/>
    </xf>
    <xf numFmtId="164" fontId="19" fillId="0" borderId="0" xfId="0" applyNumberFormat="1" applyFont="1" applyAlignment="1">
      <alignment wrapText="1"/>
    </xf>
    <xf numFmtId="0" fontId="29" fillId="2" borderId="0" xfId="0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top" wrapText="1"/>
    </xf>
    <xf numFmtId="0" fontId="22" fillId="0" borderId="0" xfId="0" applyFont="1" applyAlignment="1"/>
    <xf numFmtId="0" fontId="26" fillId="0" borderId="0" xfId="0" applyFont="1" applyAlignment="1"/>
    <xf numFmtId="3" fontId="28" fillId="0" borderId="0" xfId="0" applyNumberFormat="1" applyFont="1" applyFill="1" applyBorder="1" applyAlignment="1">
      <alignment horizontal="right" vertical="top" wrapText="1"/>
    </xf>
    <xf numFmtId="3" fontId="14" fillId="0" borderId="0" xfId="3" applyNumberFormat="1" applyFont="1" applyFill="1" applyBorder="1" applyAlignment="1">
      <alignment horizontal="left" vertical="center" wrapText="1"/>
    </xf>
    <xf numFmtId="3" fontId="24" fillId="0" borderId="0" xfId="2" applyNumberFormat="1" applyFont="1" applyFill="1" applyBorder="1" applyAlignment="1">
      <alignment horizontal="center" vertical="top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right" vertical="center" indent="1"/>
    </xf>
    <xf numFmtId="0" fontId="26" fillId="0" borderId="0" xfId="0" applyFont="1" applyAlignment="1">
      <alignment horizontal="center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12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/>
    <xf numFmtId="0" fontId="19" fillId="0" borderId="0" xfId="0" applyFont="1" applyBorder="1"/>
    <xf numFmtId="164" fontId="31" fillId="0" borderId="0" xfId="6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31" fillId="0" borderId="11" xfId="6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27" fillId="0" borderId="0" xfId="3" applyNumberFormat="1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19" fillId="0" borderId="11" xfId="0" applyFont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3" fontId="20" fillId="0" borderId="11" xfId="5" applyNumberFormat="1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vertical="center"/>
    </xf>
    <xf numFmtId="3" fontId="20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3" fontId="17" fillId="0" borderId="0" xfId="0" applyNumberFormat="1" applyFont="1" applyFill="1"/>
    <xf numFmtId="3" fontId="19" fillId="0" borderId="8" xfId="0" applyNumberFormat="1" applyFont="1" applyFill="1" applyBorder="1"/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14" fillId="0" borderId="0" xfId="2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/>
    <xf numFmtId="3" fontId="11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19" fillId="0" borderId="0" xfId="0" applyFont="1" applyFill="1" applyBorder="1"/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/>
    </xf>
    <xf numFmtId="0" fontId="18" fillId="0" borderId="0" xfId="0" applyFont="1" applyFill="1"/>
    <xf numFmtId="3" fontId="21" fillId="0" borderId="0" xfId="5" applyNumberFormat="1" applyFont="1" applyFill="1" applyBorder="1" applyAlignment="1">
      <alignment horizontal="right" vertical="center" wrapText="1" indent="1"/>
    </xf>
    <xf numFmtId="3" fontId="21" fillId="0" borderId="11" xfId="5" applyNumberFormat="1" applyFont="1" applyFill="1" applyBorder="1" applyAlignment="1">
      <alignment horizontal="right" vertical="center" wrapText="1" indent="1"/>
    </xf>
    <xf numFmtId="4" fontId="19" fillId="0" borderId="0" xfId="0" applyNumberFormat="1" applyFont="1" applyFill="1" applyAlignment="1">
      <alignment vertical="center"/>
    </xf>
    <xf numFmtId="164" fontId="31" fillId="0" borderId="8" xfId="0" applyNumberFormat="1" applyFont="1" applyFill="1" applyBorder="1" applyAlignment="1">
      <alignment horizontal="right" vertical="center"/>
    </xf>
    <xf numFmtId="164" fontId="21" fillId="0" borderId="8" xfId="6" applyNumberFormat="1" applyFont="1" applyFill="1" applyBorder="1" applyAlignment="1">
      <alignment horizontal="right" vertical="center" wrapText="1" indent="1"/>
    </xf>
    <xf numFmtId="164" fontId="31" fillId="0" borderId="8" xfId="6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right" vertical="top" indent="1"/>
    </xf>
    <xf numFmtId="0" fontId="19" fillId="0" borderId="0" xfId="0" applyFont="1" applyFill="1" applyBorder="1" applyAlignment="1">
      <alignment horizontal="right" vertical="top" indent="1"/>
    </xf>
    <xf numFmtId="0" fontId="19" fillId="0" borderId="11" xfId="0" applyFont="1" applyFill="1" applyBorder="1" applyAlignment="1">
      <alignment horizontal="right" vertical="top" indent="1"/>
    </xf>
    <xf numFmtId="164" fontId="19" fillId="0" borderId="8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9" fillId="0" borderId="11" xfId="0" applyNumberFormat="1" applyFont="1" applyFill="1" applyBorder="1" applyAlignment="1">
      <alignment vertical="top"/>
    </xf>
    <xf numFmtId="164" fontId="21" fillId="0" borderId="8" xfId="6" applyNumberFormat="1" applyFont="1" applyFill="1" applyBorder="1" applyAlignment="1">
      <alignment horizontal="right" vertical="top" wrapText="1" indent="1"/>
    </xf>
    <xf numFmtId="0" fontId="26" fillId="0" borderId="0" xfId="0" applyFont="1" applyFill="1" applyAlignment="1">
      <alignment horizontal="center"/>
    </xf>
    <xf numFmtId="0" fontId="26" fillId="0" borderId="11" xfId="0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right"/>
    </xf>
    <xf numFmtId="164" fontId="15" fillId="0" borderId="11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0" borderId="6" xfId="0" applyNumberFormat="1" applyFont="1" applyFill="1" applyBorder="1" applyAlignment="1">
      <alignment horizontal="center" vertical="center" wrapText="1"/>
    </xf>
    <xf numFmtId="0" fontId="19" fillId="4" borderId="0" xfId="0" applyFont="1" applyFill="1"/>
    <xf numFmtId="164" fontId="23" fillId="0" borderId="8" xfId="6" applyNumberFormat="1" applyFont="1" applyFill="1" applyBorder="1" applyAlignment="1">
      <alignment vertical="top" wrapText="1"/>
    </xf>
    <xf numFmtId="164" fontId="23" fillId="0" borderId="0" xfId="6" applyNumberFormat="1" applyFont="1" applyFill="1" applyBorder="1" applyAlignment="1">
      <alignment vertical="top" wrapText="1"/>
    </xf>
    <xf numFmtId="164" fontId="23" fillId="0" borderId="11" xfId="6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/>
    </xf>
    <xf numFmtId="0" fontId="19" fillId="0" borderId="0" xfId="0" applyFont="1" applyFill="1"/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6" fillId="0" borderId="9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30" fillId="0" borderId="0" xfId="0" applyFont="1" applyFill="1" applyAlignment="1">
      <alignment horizontal="right" vertical="top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Alignment="1">
      <alignment horizontal="right" vertical="top"/>
    </xf>
    <xf numFmtId="0" fontId="26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0" borderId="6" xfId="0" applyNumberFormat="1" applyFont="1" applyFill="1" applyBorder="1" applyAlignment="1">
      <alignment horizontal="center" vertical="center" wrapText="1"/>
    </xf>
    <xf numFmtId="3" fontId="24" fillId="0" borderId="6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wrapText="1"/>
    </xf>
    <xf numFmtId="3" fontId="20" fillId="0" borderId="13" xfId="0" applyNumberFormat="1" applyFont="1" applyFill="1" applyBorder="1"/>
    <xf numFmtId="3" fontId="19" fillId="0" borderId="11" xfId="0" applyNumberFormat="1" applyFont="1" applyFill="1" applyBorder="1"/>
    <xf numFmtId="3" fontId="20" fillId="0" borderId="11" xfId="0" applyNumberFormat="1" applyFont="1" applyFill="1" applyBorder="1" applyAlignment="1">
      <alignment horizontal="left"/>
    </xf>
    <xf numFmtId="3" fontId="20" fillId="0" borderId="11" xfId="0" applyNumberFormat="1" applyFont="1" applyFill="1" applyBorder="1" applyAlignment="1">
      <alignment horizontal="left" vertical="center"/>
    </xf>
    <xf numFmtId="3" fontId="20" fillId="0" borderId="11" xfId="0" applyNumberFormat="1" applyFont="1" applyFill="1" applyBorder="1" applyAlignment="1">
      <alignment horizontal="left" wrapText="1"/>
    </xf>
    <xf numFmtId="3" fontId="19" fillId="0" borderId="11" xfId="0" applyNumberFormat="1" applyFont="1" applyFill="1" applyBorder="1" applyAlignment="1">
      <alignment horizontal="left" vertical="center" wrapText="1"/>
    </xf>
    <xf numFmtId="3" fontId="20" fillId="0" borderId="8" xfId="0" applyNumberFormat="1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vertical="top"/>
    </xf>
    <xf numFmtId="3" fontId="20" fillId="0" borderId="8" xfId="0" applyNumberFormat="1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right"/>
    </xf>
    <xf numFmtId="3" fontId="16" fillId="0" borderId="0" xfId="0" applyNumberFormat="1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horizontal="right"/>
    </xf>
    <xf numFmtId="3" fontId="14" fillId="0" borderId="0" xfId="4" applyNumberFormat="1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4" fillId="0" borderId="11" xfId="4" applyFont="1" applyFill="1" applyBorder="1" applyAlignment="1">
      <alignment horizontal="left" vertical="top" wrapText="1"/>
    </xf>
    <xf numFmtId="3" fontId="16" fillId="0" borderId="0" xfId="4" applyNumberFormat="1" applyFont="1" applyFill="1" applyBorder="1" applyAlignment="1">
      <alignment horizontal="right" vertical="top" wrapText="1"/>
    </xf>
    <xf numFmtId="0" fontId="16" fillId="0" borderId="0" xfId="4" applyFont="1" applyFill="1" applyBorder="1" applyAlignment="1">
      <alignment horizontal="right" vertical="top" wrapText="1"/>
    </xf>
    <xf numFmtId="0" fontId="16" fillId="0" borderId="0" xfId="4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right" vertical="top" wrapText="1"/>
    </xf>
    <xf numFmtId="3" fontId="16" fillId="0" borderId="0" xfId="3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center" vertical="top" wrapText="1"/>
    </xf>
    <xf numFmtId="0" fontId="14" fillId="0" borderId="11" xfId="4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3" fontId="22" fillId="0" borderId="8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11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/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top"/>
    </xf>
    <xf numFmtId="164" fontId="31" fillId="0" borderId="0" xfId="6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top" wrapText="1"/>
    </xf>
    <xf numFmtId="164" fontId="15" fillId="0" borderId="11" xfId="0" applyNumberFormat="1" applyFont="1" applyFill="1" applyBorder="1" applyAlignment="1">
      <alignment horizontal="center" vertical="top"/>
    </xf>
    <xf numFmtId="164" fontId="14" fillId="0" borderId="11" xfId="6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wrapText="1"/>
    </xf>
    <xf numFmtId="2" fontId="24" fillId="0" borderId="0" xfId="0" applyNumberFormat="1" applyFont="1" applyFill="1" applyBorder="1" applyAlignment="1">
      <alignment horizontal="center" wrapText="1"/>
    </xf>
    <xf numFmtId="2" fontId="24" fillId="0" borderId="11" xfId="0" applyNumberFormat="1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27" fillId="0" borderId="0" xfId="3" applyNumberFormat="1" applyFont="1" applyFill="1" applyBorder="1" applyAlignment="1">
      <alignment horizontal="right" wrapText="1"/>
    </xf>
    <xf numFmtId="3" fontId="27" fillId="0" borderId="0" xfId="3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top" wrapText="1"/>
    </xf>
    <xf numFmtId="164" fontId="24" fillId="0" borderId="11" xfId="0" applyNumberFormat="1" applyFont="1" applyFill="1" applyBorder="1" applyAlignment="1">
      <alignment horizontal="center" wrapText="1"/>
    </xf>
    <xf numFmtId="164" fontId="24" fillId="0" borderId="0" xfId="0" applyNumberFormat="1" applyFont="1" applyFill="1" applyBorder="1" applyAlignment="1">
      <alignment horizontal="center" wrapText="1"/>
    </xf>
    <xf numFmtId="3" fontId="24" fillId="0" borderId="6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/>
    </xf>
    <xf numFmtId="3" fontId="22" fillId="0" borderId="11" xfId="0" applyNumberFormat="1" applyFont="1" applyFill="1" applyBorder="1" applyAlignment="1">
      <alignment vertical="center"/>
    </xf>
    <xf numFmtId="3" fontId="20" fillId="0" borderId="11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/>
    <xf numFmtId="3" fontId="20" fillId="0" borderId="11" xfId="0" applyNumberFormat="1" applyFont="1" applyFill="1" applyBorder="1" applyAlignment="1">
      <alignment vertical="top"/>
    </xf>
    <xf numFmtId="3" fontId="20" fillId="0" borderId="11" xfId="0" applyNumberFormat="1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15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 wrapText="1" indent="1"/>
    </xf>
    <xf numFmtId="3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 vertical="top" indent="1"/>
    </xf>
    <xf numFmtId="3" fontId="14" fillId="0" borderId="8" xfId="6" applyNumberFormat="1" applyFont="1" applyFill="1" applyBorder="1" applyAlignment="1">
      <alignment horizontal="right" vertical="center" wrapText="1"/>
    </xf>
    <xf numFmtId="3" fontId="14" fillId="0" borderId="0" xfId="6" applyNumberFormat="1" applyFont="1" applyFill="1" applyBorder="1" applyAlignment="1">
      <alignment horizontal="right" vertical="center" wrapText="1"/>
    </xf>
    <xf numFmtId="3" fontId="14" fillId="0" borderId="0" xfId="6" applyNumberFormat="1" applyFont="1" applyFill="1" applyBorder="1" applyAlignment="1">
      <alignment vertical="center" wrapText="1"/>
    </xf>
    <xf numFmtId="3" fontId="14" fillId="0" borderId="8" xfId="6" applyNumberFormat="1" applyFont="1" applyFill="1" applyBorder="1" applyAlignment="1">
      <alignment horizontal="right" wrapText="1"/>
    </xf>
    <xf numFmtId="3" fontId="14" fillId="0" borderId="0" xfId="6" applyNumberFormat="1" applyFont="1" applyFill="1" applyBorder="1" applyAlignment="1">
      <alignment horizontal="right" vertical="center" wrapText="1" indent="1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 indent="1"/>
    </xf>
    <xf numFmtId="3" fontId="14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indent="1"/>
    </xf>
    <xf numFmtId="3" fontId="15" fillId="0" borderId="8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3" fontId="25" fillId="0" borderId="0" xfId="0" applyNumberFormat="1" applyFont="1" applyFill="1" applyAlignment="1">
      <alignment horizontal="right" vertical="center"/>
    </xf>
    <xf numFmtId="3" fontId="25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/>
    <xf numFmtId="3" fontId="0" fillId="0" borderId="0" xfId="0" applyNumberFormat="1"/>
    <xf numFmtId="164" fontId="0" fillId="0" borderId="0" xfId="0" applyNumberFormat="1"/>
    <xf numFmtId="3" fontId="27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 applyAlignment="1">
      <alignment horizontal="left" vertical="center" wrapText="1"/>
    </xf>
    <xf numFmtId="3" fontId="24" fillId="0" borderId="11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3" fontId="24" fillId="0" borderId="6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horizontal="center"/>
    </xf>
    <xf numFmtId="3" fontId="20" fillId="0" borderId="0" xfId="3" applyNumberFormat="1" applyFont="1" applyFill="1" applyBorder="1" applyAlignment="1">
      <alignment horizontal="left" vertical="center" wrapText="1"/>
    </xf>
    <xf numFmtId="3" fontId="20" fillId="0" borderId="11" xfId="3" applyNumberFormat="1" applyFont="1" applyFill="1" applyBorder="1" applyAlignment="1">
      <alignment horizontal="left" vertical="center" wrapText="1"/>
    </xf>
    <xf numFmtId="3" fontId="20" fillId="0" borderId="0" xfId="3" applyNumberFormat="1" applyFont="1" applyFill="1" applyBorder="1" applyAlignment="1">
      <alignment horizontal="left" vertical="center"/>
    </xf>
    <xf numFmtId="3" fontId="20" fillId="0" borderId="11" xfId="3" applyNumberFormat="1" applyFont="1" applyFill="1" applyBorder="1" applyAlignment="1">
      <alignment horizontal="left" vertical="center"/>
    </xf>
    <xf numFmtId="3" fontId="24" fillId="0" borderId="11" xfId="0" applyNumberFormat="1" applyFont="1" applyFill="1" applyBorder="1" applyAlignment="1">
      <alignment horizontal="center" vertical="center" wrapText="1"/>
    </xf>
    <xf numFmtId="3" fontId="20" fillId="0" borderId="0" xfId="3" applyNumberFormat="1" applyFont="1" applyFill="1" applyBorder="1" applyAlignment="1">
      <alignment horizontal="left" wrapText="1"/>
    </xf>
    <xf numFmtId="3" fontId="20" fillId="0" borderId="11" xfId="3" applyNumberFormat="1" applyFont="1" applyFill="1" applyBorder="1" applyAlignment="1">
      <alignment horizontal="left" wrapText="1"/>
    </xf>
    <xf numFmtId="3" fontId="27" fillId="0" borderId="0" xfId="0" applyNumberFormat="1" applyFont="1" applyFill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wrapText="1"/>
    </xf>
    <xf numFmtId="3" fontId="24" fillId="0" borderId="1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vertical="top" wrapText="1"/>
    </xf>
    <xf numFmtId="3" fontId="24" fillId="0" borderId="11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3" borderId="12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Normal" xfId="0" builtinId="0"/>
    <cellStyle name="Normal 2" xfId="1"/>
    <cellStyle name="Normal_Klase zaposlenih 3" xfId="2"/>
    <cellStyle name="Normal_Oblasti" xfId="3"/>
    <cellStyle name="Normal_Sheet1" xfId="4"/>
    <cellStyle name="Normal_Sheet1_1" xfId="5"/>
    <cellStyle name="Normal_Tabela1_podrucja, oblasti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</a:rPr>
              <a:t>Grafikon 1. Struktura broja zaposlenih u ukupno posmatranim djelatnostima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1" u="none" strike="noStrike" baseline="0">
                <a:solidFill>
                  <a:srgbClr val="000000"/>
                </a:solidFill>
                <a:latin typeface="Calibri"/>
              </a:rPr>
              <a:t>Chart 1. Structure of number of persons employed intotal of observation activities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870761817233416"/>
          <c:y val="0.34549795361527968"/>
          <c:w val="0.31418902605628557"/>
          <c:h val="0.49428256490222272"/>
        </c:manualLayout>
      </c:layout>
      <c:pieChart>
        <c:varyColors val="1"/>
        <c:ser>
          <c:idx val="0"/>
          <c:order val="0"/>
          <c:tx>
            <c:strRef>
              <c:f>'priprema grafika 1'!$B$1:$B$2</c:f>
              <c:strCache>
                <c:ptCount val="2"/>
                <c:pt idx="0">
                  <c:v>Broj zaposlenih osoba
Number of persons employed
 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818-45C5-9C17-FF1531D8EE1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818-45C5-9C17-FF1531D8EE1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818-45C5-9C17-FF1531D8EE1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818-45C5-9C17-FF1531D8EE17}"/>
              </c:ext>
            </c:extLst>
          </c:dPt>
          <c:dLbls>
            <c:dLbl>
              <c:idx val="0"/>
              <c:layout>
                <c:manualLayout>
                  <c:x val="3.0824018178125325E-2"/>
                  <c:y val="-6.13252371777420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18-45C5-9C17-FF1531D8EE1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0802804692641239"/>
                  <c:y val="2.05081142977879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18-45C5-9C17-FF1531D8EE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723192329665411E-2"/>
                  <c:y val="1.11378849397839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18-45C5-9C17-FF1531D8EE1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200042542754855E-2"/>
                  <c:y val="1.303855839912884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Usluge (H, I , L, M, N,P, Q i S)
Services (H, I, L, M, N,P Q  and S)
23.3%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18-45C5-9C17-FF1531D8EE17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'priprema grafika 1'!$A$3:$A$6</c:f>
              <c:strCache>
                <c:ptCount val="4"/>
                <c:pt idx="0">
                  <c:v>Industrijske djelatnosti (B, C, D i E)
Industrial activities (B, C, D and E)</c:v>
                </c:pt>
                <c:pt idx="1">
                  <c:v>Građevinarstvo (F)
Construction (F)</c:v>
                </c:pt>
                <c:pt idx="2">
                  <c:v>Trgovina na veliko i malo; popravak motornih vozila i motocikla  (G) 
Wholesale and retail trade; repair of motor vehicles and motorcycles  (G)
</c:v>
                </c:pt>
                <c:pt idx="3">
                  <c:v>Usluge (H, I i L)
Services (H, I and L)</c:v>
                </c:pt>
              </c:strCache>
            </c:strRef>
          </c:cat>
          <c:val>
            <c:numRef>
              <c:f>'priprema grafika 1'!$B$3:$B$6</c:f>
              <c:numCache>
                <c:formatCode>0.0</c:formatCode>
                <c:ptCount val="4"/>
                <c:pt idx="0">
                  <c:v>40.9</c:v>
                </c:pt>
                <c:pt idx="1">
                  <c:v>8.4</c:v>
                </c:pt>
                <c:pt idx="2">
                  <c:v>27.4</c:v>
                </c:pt>
                <c:pt idx="3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18-45C5-9C17-FF1531D8E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alibri"/>
              </a:rPr>
              <a:t>Grafikon 2. Struktura dodane vrijednosti po faktorskim troškovima u ukupno posmatranim djelatnostima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1" u="none" strike="noStrike" baseline="0">
                <a:solidFill>
                  <a:srgbClr val="000000"/>
                </a:solidFill>
                <a:latin typeface="Calibri"/>
              </a:rPr>
              <a:t>Chart 2. Structure of value added at factor cost in total of observation activities</a:t>
            </a:r>
          </a:p>
        </c:rich>
      </c:tx>
      <c:layout>
        <c:manualLayout>
          <c:xMode val="edge"/>
          <c:yMode val="edge"/>
          <c:x val="0.1351383285569869"/>
          <c:y val="2.6666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754610139067519"/>
          <c:y val="0.26971370653596249"/>
          <c:w val="0.34090771653543306"/>
          <c:h val="0.64934783671606244"/>
        </c:manualLayout>
      </c:layout>
      <c:pieChart>
        <c:varyColors val="1"/>
        <c:ser>
          <c:idx val="0"/>
          <c:order val="0"/>
          <c:tx>
            <c:strRef>
              <c:f>'priprema grafika 1'!$B$27</c:f>
              <c:strCache>
                <c:ptCount val="1"/>
                <c:pt idx="0">
                  <c:v>Dodana vrijednost po faktorskim troškovima
Value added at factor cost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931-4B0E-94D9-268FA1025674}"/>
              </c:ext>
            </c:extLst>
          </c:dPt>
          <c:dPt>
            <c:idx val="1"/>
            <c:bubble3D val="0"/>
            <c:explosion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31-4B0E-94D9-268FA102567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931-4B0E-94D9-268FA102567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931-4B0E-94D9-268FA1025674}"/>
              </c:ext>
            </c:extLst>
          </c:dPt>
          <c:dLbls>
            <c:dLbl>
              <c:idx val="0"/>
              <c:layout>
                <c:manualLayout>
                  <c:x val="2.7453070866141883E-2"/>
                  <c:y val="-3.11163011274687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Industrijske djelatnosti (B, C, D i E)
Industrial activities (B, C, D and E)
38%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931-4B0E-94D9-268FA10256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083436007752241"/>
                  <c:y val="5.73384326432648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Građevinarstvo (F)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Construction (F)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8.1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31-4B0E-94D9-268FA10256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8787952755905514E-2"/>
                  <c:y val="2.92088401323314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Trgovina na veliko i malo; popravak motornih vozila i motocikla  (G) 
Wholesale and retail trade; repair of motor vehicles and motorcycles  (G)
29.1%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31-4B0E-94D9-268FA10256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411356696899446E-2"/>
                  <c:y val="4.102186122299984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Usluge (H, I, L, M, N, P, Q i S)
Services (H, I, L , M, N, P, Q and S)
24.8%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31-4B0E-94D9-268FA1025674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'priprema grafika 1'!$A$28:$A$31</c:f>
              <c:strCache>
                <c:ptCount val="4"/>
                <c:pt idx="0">
                  <c:v>Industrijske djelatnosti (B, C, D i E)
Industrial activities (B, C, D and E)</c:v>
                </c:pt>
                <c:pt idx="1">
                  <c:v>Građevinarstvo (F)
Construction (F)</c:v>
                </c:pt>
                <c:pt idx="2">
                  <c:v>Trgovina na veliko i malo; popravak motornih vozila i motocikla  (G) 
Wholesale and retail trade; repair of motor vehicles and motorcycles  (G)
</c:v>
                </c:pt>
                <c:pt idx="3">
                  <c:v>Usluge (H, I i L)
Services (H, I and L)</c:v>
                </c:pt>
              </c:strCache>
            </c:strRef>
          </c:cat>
          <c:val>
            <c:numRef>
              <c:f>'priprema grafika 1'!$B$28:$B$31</c:f>
              <c:numCache>
                <c:formatCode>#,##0.0</c:formatCode>
                <c:ptCount val="4"/>
                <c:pt idx="0">
                  <c:v>38</c:v>
                </c:pt>
                <c:pt idx="1">
                  <c:v>8.1</c:v>
                </c:pt>
                <c:pt idx="2">
                  <c:v>29.1</c:v>
                </c:pt>
                <c:pt idx="3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31-4B0E-94D9-268FA102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142875</xdr:rowOff>
    </xdr:from>
    <xdr:to>
      <xdr:col>7</xdr:col>
      <xdr:colOff>152400</xdr:colOff>
      <xdr:row>24</xdr:row>
      <xdr:rowOff>9525</xdr:rowOff>
    </xdr:to>
    <xdr:graphicFrame macro="">
      <xdr:nvGraphicFramePr>
        <xdr:cNvPr id="5675070" name="Chart 1">
          <a:extLst>
            <a:ext uri="{FF2B5EF4-FFF2-40B4-BE49-F238E27FC236}">
              <a16:creationId xmlns:a16="http://schemas.microsoft.com/office/drawing/2014/main" xmlns="" id="{78ED912C-5025-4790-8072-40D6A4919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32</xdr:row>
      <xdr:rowOff>142875</xdr:rowOff>
    </xdr:from>
    <xdr:to>
      <xdr:col>7</xdr:col>
      <xdr:colOff>47625</xdr:colOff>
      <xdr:row>50</xdr:row>
      <xdr:rowOff>19050</xdr:rowOff>
    </xdr:to>
    <xdr:graphicFrame macro="">
      <xdr:nvGraphicFramePr>
        <xdr:cNvPr id="5675071" name="Chart 2">
          <a:extLst>
            <a:ext uri="{FF2B5EF4-FFF2-40B4-BE49-F238E27FC236}">
              <a16:creationId xmlns:a16="http://schemas.microsoft.com/office/drawing/2014/main" xmlns="" id="{BDBF91F7-33B2-49F4-A27E-63257D7BC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colpa.FZS/Desktop/desk.%20dokumenti/al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colpa.FZS/Desktop/desk.%20dokumenti/almapiprema%20graf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_pod_klaszap "/>
      <sheetName val="Tabela2_Indikatori "/>
      <sheetName val="Tabela3_po entitetima "/>
      <sheetName val="priprema grafika 1"/>
      <sheetName val="grafici priopćenje 1"/>
      <sheetName val="priprema grafika 2"/>
      <sheetName val="grafici_priopćenje2"/>
    </sheetNames>
    <sheetDataSet>
      <sheetData sheetId="0"/>
      <sheetData sheetId="1"/>
      <sheetData sheetId="2"/>
      <sheetData sheetId="3">
        <row r="1">
          <cell r="B1" t="str">
            <v xml:space="preserve">Broj zaposlenih osoba
Number of persons employed
 </v>
          </cell>
        </row>
        <row r="2">
          <cell r="B2">
            <v>0</v>
          </cell>
        </row>
        <row r="3">
          <cell r="A3" t="str">
            <v>Industrijske djelatnosti (B, C, D i E)
Industrial activities (B, C, D and E)</v>
          </cell>
          <cell r="B3">
            <v>39.9</v>
          </cell>
        </row>
        <row r="4">
          <cell r="A4" t="str">
            <v>Građevinarstvo (F)
Construction (F)</v>
          </cell>
          <cell r="B4">
            <v>6.7</v>
          </cell>
        </row>
        <row r="5">
          <cell r="A5" t="str">
            <v xml:space="preserve">Trgovina na veliko i malo; popravak motornih vozila i motocikla  (G) 
Wholesale and retail trade; repair of motor vehicles and motorcycles  (G)
</v>
          </cell>
          <cell r="B5">
            <v>27.1</v>
          </cell>
        </row>
        <row r="6">
          <cell r="A6" t="str">
            <v xml:space="preserve">Usluge 
Services </v>
          </cell>
          <cell r="B6">
            <v>26.2</v>
          </cell>
        </row>
        <row r="54">
          <cell r="B54" t="str">
            <v xml:space="preserve">Broj zaposlenih osoba
Number of persons employed
 </v>
          </cell>
        </row>
        <row r="55">
          <cell r="A55" t="str">
            <v>mala (0-49 zaposlenih)</v>
          </cell>
          <cell r="B55">
            <v>32.799999999999997</v>
          </cell>
        </row>
        <row r="56">
          <cell r="A56" t="str">
            <v>srednja (50-249 zaposlenih)</v>
          </cell>
          <cell r="B56">
            <v>27.5</v>
          </cell>
        </row>
        <row r="57">
          <cell r="A57" t="str">
            <v>velika (250 + zaposlenih)</v>
          </cell>
          <cell r="B57">
            <v>39.799999999999997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_pod_klaszap "/>
      <sheetName val="Tabela2_Indikatori "/>
      <sheetName val="Tabela3_po entitetima "/>
      <sheetName val="priprema grafika 1"/>
      <sheetName val="grafici priopćenje 1"/>
      <sheetName val="priprema grafika 2"/>
      <sheetName val="grafici_priopćenje2"/>
    </sheetNames>
    <sheetDataSet>
      <sheetData sheetId="0"/>
      <sheetData sheetId="1"/>
      <sheetData sheetId="2"/>
      <sheetData sheetId="3">
        <row r="27">
          <cell r="B27" t="str">
            <v>Dodana vrijednost po faktorskim troškovima
Value added at factor cost</v>
          </cell>
        </row>
        <row r="28">
          <cell r="A28" t="str">
            <v>Industrijske djelatnosti (B, C, D i E)
Industrial activities (B, C, D and E)</v>
          </cell>
          <cell r="B28">
            <v>39.5</v>
          </cell>
        </row>
        <row r="29">
          <cell r="A29" t="str">
            <v>Građevinarstvo (F)
Construction (F)</v>
          </cell>
          <cell r="B29">
            <v>6.6</v>
          </cell>
        </row>
        <row r="30">
          <cell r="A30" t="str">
            <v xml:space="preserve">Trgovina na veliko i malo; popravak motornih vozila i motocikla  (G) 
Wholesale and retail trade; repair of motor vehicles and motorcycles  (G)
</v>
          </cell>
          <cell r="B30">
            <v>27.6</v>
          </cell>
        </row>
        <row r="31">
          <cell r="A31" t="str">
            <v>Usluge (H, I i L)
Services (H, I and L)</v>
          </cell>
          <cell r="B31">
            <v>26.3</v>
          </cell>
        </row>
        <row r="54">
          <cell r="B54" t="str">
            <v xml:space="preserve">Broj zaposlenih osoba
Number of persons employed
 </v>
          </cell>
        </row>
        <row r="55">
          <cell r="A55" t="str">
            <v>0-49 zaposlenih</v>
          </cell>
          <cell r="B55">
            <v>33.495629190559335</v>
          </cell>
        </row>
        <row r="56">
          <cell r="A56" t="str">
            <v>50-249 zaposlenih</v>
          </cell>
          <cell r="B56">
            <v>27.614368752113183</v>
          </cell>
        </row>
        <row r="57">
          <cell r="A57" t="str">
            <v>250+ zaposlenih</v>
          </cell>
          <cell r="B57">
            <v>38.890002057327472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L14" sqref="L14"/>
    </sheetView>
  </sheetViews>
  <sheetFormatPr defaultColWidth="9.140625" defaultRowHeight="13.5" x14ac:dyDescent="0.25"/>
  <cols>
    <col min="1" max="1" width="2.42578125" style="26" customWidth="1"/>
    <col min="2" max="2" width="18.7109375" style="21" customWidth="1"/>
    <col min="3" max="3" width="8.85546875" style="22" customWidth="1"/>
    <col min="4" max="4" width="9.7109375" style="22" customWidth="1"/>
    <col min="5" max="5" width="11.5703125" style="21" customWidth="1"/>
    <col min="6" max="6" width="14.5703125" style="21" customWidth="1"/>
    <col min="7" max="7" width="12.85546875" style="22" customWidth="1"/>
    <col min="8" max="8" width="21.140625" style="21" customWidth="1"/>
    <col min="9" max="9" width="18.85546875" style="19" customWidth="1"/>
    <col min="10" max="10" width="9.140625" style="19"/>
    <col min="11" max="11" width="16.5703125" style="19" customWidth="1"/>
    <col min="12" max="12" width="9.140625" style="19" customWidth="1"/>
    <col min="13" max="16384" width="9.140625" style="19"/>
  </cols>
  <sheetData>
    <row r="1" spans="1:12" ht="13.15" customHeight="1" x14ac:dyDescent="0.25">
      <c r="A1" s="280" t="s">
        <v>146</v>
      </c>
      <c r="B1" s="280"/>
      <c r="C1" s="280"/>
      <c r="D1" s="280"/>
      <c r="E1" s="280"/>
      <c r="F1" s="280"/>
      <c r="G1" s="280"/>
      <c r="H1" s="280"/>
    </row>
    <row r="2" spans="1:12" ht="15" customHeight="1" x14ac:dyDescent="0.25">
      <c r="A2" s="274" t="s">
        <v>147</v>
      </c>
      <c r="B2" s="274"/>
      <c r="C2" s="274"/>
      <c r="D2" s="274"/>
      <c r="E2" s="274"/>
      <c r="F2" s="274"/>
      <c r="G2" s="274"/>
      <c r="H2" s="274"/>
    </row>
    <row r="3" spans="1:12" ht="1.5" customHeight="1" thickBot="1" x14ac:dyDescent="0.3">
      <c r="A3" s="21"/>
      <c r="H3" s="164"/>
    </row>
    <row r="4" spans="1:12" ht="117.75" customHeight="1" thickTop="1" x14ac:dyDescent="0.25">
      <c r="A4" s="278" t="s">
        <v>51</v>
      </c>
      <c r="B4" s="279"/>
      <c r="C4" s="137" t="s">
        <v>48</v>
      </c>
      <c r="D4" s="137" t="s">
        <v>108</v>
      </c>
      <c r="E4" s="233" t="s">
        <v>49</v>
      </c>
      <c r="F4" s="233" t="s">
        <v>111</v>
      </c>
      <c r="G4" s="233" t="s">
        <v>50</v>
      </c>
      <c r="H4" s="92" t="s">
        <v>107</v>
      </c>
      <c r="I4" s="18"/>
      <c r="J4" s="20"/>
      <c r="K4" s="136"/>
    </row>
    <row r="5" spans="1:12" ht="12" hidden="1" customHeight="1" x14ac:dyDescent="0.25">
      <c r="A5" s="277"/>
      <c r="B5" s="277"/>
      <c r="C5" s="28"/>
      <c r="D5" s="29"/>
      <c r="E5" s="29"/>
      <c r="F5" s="29"/>
      <c r="G5" s="74"/>
      <c r="H5" s="23"/>
      <c r="I5" s="18"/>
      <c r="J5" s="18"/>
      <c r="K5" s="91"/>
      <c r="L5" s="91"/>
    </row>
    <row r="6" spans="1:12" s="24" customFormat="1" ht="25.5" customHeight="1" x14ac:dyDescent="0.25">
      <c r="A6" s="275" t="s">
        <v>21</v>
      </c>
      <c r="B6" s="276"/>
      <c r="C6" s="200">
        <f>C8+C10+C14+C17+C21+C23+C25+C28+C31+C33+C36+C39+C41+C44+C46+C48</f>
        <v>18631</v>
      </c>
      <c r="D6" s="201">
        <f>D8+D10+D14+D17+D21+D23+D25+D28+D31+D33+D36+D39+D41+D44+D46+D48</f>
        <v>317304</v>
      </c>
      <c r="E6" s="201">
        <f>E8+E10+E14+E17+E21+E23+E25+E28+E31+E33+E36+E39+E41+E44+E46+E48</f>
        <v>42993693.739</v>
      </c>
      <c r="F6" s="201">
        <f>F8+F10+F14+F17+F21+F23+F25+F28+F31+F33+F36+F39+F41+F44+F46+F48</f>
        <v>10891333.663999999</v>
      </c>
      <c r="G6" s="235">
        <f>G8+G10+G14+G17+G21+G23+G25+G28+G31+G33+G36+G39+G41+G44+G46+G48</f>
        <v>5782431.3770000003</v>
      </c>
      <c r="H6" s="175" t="s">
        <v>22</v>
      </c>
      <c r="K6" s="121"/>
    </row>
    <row r="7" spans="1:12" ht="7.5" customHeight="1" x14ac:dyDescent="0.25">
      <c r="A7" s="25"/>
      <c r="B7" s="165"/>
      <c r="C7" s="99"/>
      <c r="D7" s="25"/>
      <c r="E7" s="25"/>
      <c r="F7" s="25"/>
      <c r="G7" s="165"/>
      <c r="H7" s="19"/>
    </row>
    <row r="8" spans="1:12" x14ac:dyDescent="0.25">
      <c r="A8" s="182" t="s">
        <v>54</v>
      </c>
      <c r="B8" s="167" t="s">
        <v>23</v>
      </c>
      <c r="C8" s="170">
        <v>101</v>
      </c>
      <c r="D8" s="174">
        <v>12969</v>
      </c>
      <c r="E8" s="174">
        <v>612581.63699999999</v>
      </c>
      <c r="F8" s="174">
        <v>392785.73800000001</v>
      </c>
      <c r="G8" s="236">
        <v>343051.71799999999</v>
      </c>
      <c r="H8" s="181" t="s">
        <v>136</v>
      </c>
    </row>
    <row r="9" spans="1:12" ht="7.5" customHeight="1" x14ac:dyDescent="0.25">
      <c r="A9" s="182"/>
      <c r="B9" s="167"/>
      <c r="C9" s="170"/>
      <c r="D9" s="174"/>
      <c r="E9" s="174"/>
      <c r="F9" s="174"/>
      <c r="G9" s="236"/>
      <c r="H9" s="176"/>
    </row>
    <row r="10" spans="1:12" x14ac:dyDescent="0.25">
      <c r="A10" s="182" t="s">
        <v>55</v>
      </c>
      <c r="B10" s="167" t="s">
        <v>25</v>
      </c>
      <c r="C10" s="170">
        <v>3056</v>
      </c>
      <c r="D10" s="174">
        <v>95482</v>
      </c>
      <c r="E10" s="174">
        <v>10245703.662</v>
      </c>
      <c r="F10" s="174">
        <v>2953835.8190000001</v>
      </c>
      <c r="G10" s="236">
        <v>1561899.1850000001</v>
      </c>
      <c r="H10" s="176" t="s">
        <v>131</v>
      </c>
    </row>
    <row r="11" spans="1:12" ht="7.5" customHeight="1" x14ac:dyDescent="0.25">
      <c r="A11" s="182"/>
      <c r="B11" s="167"/>
      <c r="C11" s="170"/>
      <c r="D11" s="174"/>
      <c r="E11" s="174"/>
      <c r="F11" s="174"/>
      <c r="G11" s="236"/>
      <c r="H11" s="176"/>
    </row>
    <row r="12" spans="1:12" x14ac:dyDescent="0.25">
      <c r="A12" s="183" t="s">
        <v>56</v>
      </c>
      <c r="B12" s="167" t="s">
        <v>27</v>
      </c>
      <c r="C12" s="170"/>
      <c r="D12" s="174"/>
      <c r="E12" s="174"/>
      <c r="F12" s="174"/>
      <c r="G12" s="236"/>
      <c r="H12" s="176" t="s">
        <v>57</v>
      </c>
    </row>
    <row r="13" spans="1:12" x14ac:dyDescent="0.25">
      <c r="A13" s="183"/>
      <c r="B13" s="167" t="s">
        <v>120</v>
      </c>
      <c r="C13" s="170"/>
      <c r="D13" s="174"/>
      <c r="E13" s="174"/>
      <c r="F13" s="174"/>
      <c r="G13" s="236"/>
      <c r="H13" s="176" t="s">
        <v>59</v>
      </c>
    </row>
    <row r="14" spans="1:12" x14ac:dyDescent="0.25">
      <c r="A14" s="183"/>
      <c r="B14" s="167" t="s">
        <v>119</v>
      </c>
      <c r="C14" s="170">
        <v>115</v>
      </c>
      <c r="D14" s="174">
        <v>8648</v>
      </c>
      <c r="E14" s="174">
        <v>2143392.0380000002</v>
      </c>
      <c r="F14" s="174">
        <v>702278.65500000003</v>
      </c>
      <c r="G14" s="236">
        <v>343146.69</v>
      </c>
      <c r="H14" s="176"/>
    </row>
    <row r="15" spans="1:12" ht="7.5" customHeight="1" x14ac:dyDescent="0.25">
      <c r="A15" s="184"/>
      <c r="B15" s="166"/>
      <c r="C15" s="170"/>
      <c r="D15" s="174"/>
      <c r="E15" s="174"/>
      <c r="F15" s="174"/>
      <c r="G15" s="237"/>
      <c r="H15" s="177"/>
    </row>
    <row r="16" spans="1:12" x14ac:dyDescent="0.25">
      <c r="A16" s="184" t="s">
        <v>60</v>
      </c>
      <c r="B16" s="166" t="s">
        <v>121</v>
      </c>
      <c r="C16" s="171"/>
      <c r="D16" s="30"/>
      <c r="E16" s="238"/>
      <c r="F16" s="238"/>
      <c r="G16" s="239"/>
      <c r="H16" s="177" t="s">
        <v>62</v>
      </c>
    </row>
    <row r="17" spans="1:10" x14ac:dyDescent="0.25">
      <c r="A17" s="184"/>
      <c r="B17" s="166" t="s">
        <v>124</v>
      </c>
      <c r="C17" s="171">
        <v>203</v>
      </c>
      <c r="D17" s="30">
        <v>8598</v>
      </c>
      <c r="E17" s="238">
        <v>531556.74</v>
      </c>
      <c r="F17" s="238">
        <v>252750.486</v>
      </c>
      <c r="G17" s="239">
        <v>187275.34599999999</v>
      </c>
      <c r="H17" s="177" t="s">
        <v>64</v>
      </c>
    </row>
    <row r="18" spans="1:10" x14ac:dyDescent="0.25">
      <c r="A18" s="184"/>
      <c r="B18" s="166" t="s">
        <v>123</v>
      </c>
      <c r="C18" s="171"/>
      <c r="D18" s="30"/>
      <c r="E18" s="238"/>
      <c r="F18" s="238"/>
      <c r="G18" s="239"/>
      <c r="H18" s="177" t="s">
        <v>66</v>
      </c>
    </row>
    <row r="19" spans="1:10" x14ac:dyDescent="0.25">
      <c r="A19" s="184"/>
      <c r="B19" s="166" t="s">
        <v>122</v>
      </c>
      <c r="C19" s="171"/>
      <c r="D19" s="30"/>
      <c r="E19" s="238"/>
      <c r="F19" s="238"/>
      <c r="G19" s="239"/>
      <c r="H19" s="177"/>
    </row>
    <row r="20" spans="1:10" ht="7.5" customHeight="1" x14ac:dyDescent="0.25">
      <c r="A20" s="184"/>
      <c r="B20" s="166"/>
      <c r="C20" s="171"/>
      <c r="D20" s="30"/>
      <c r="E20" s="238"/>
      <c r="F20" s="238"/>
      <c r="G20" s="239"/>
      <c r="H20" s="178"/>
    </row>
    <row r="21" spans="1:10" x14ac:dyDescent="0.25">
      <c r="A21" s="184" t="s">
        <v>67</v>
      </c>
      <c r="B21" s="166" t="s">
        <v>29</v>
      </c>
      <c r="C21" s="171">
        <v>1344</v>
      </c>
      <c r="D21" s="30">
        <v>21728</v>
      </c>
      <c r="E21" s="238">
        <v>2354664.8480000002</v>
      </c>
      <c r="F21" s="238">
        <v>718127.223</v>
      </c>
      <c r="G21" s="239">
        <v>346628.94199999998</v>
      </c>
      <c r="H21" s="177" t="s">
        <v>30</v>
      </c>
    </row>
    <row r="22" spans="1:10" ht="7.5" customHeight="1" x14ac:dyDescent="0.25">
      <c r="A22" s="184"/>
      <c r="B22" s="166"/>
      <c r="C22" s="171"/>
      <c r="D22" s="30"/>
      <c r="E22" s="238"/>
      <c r="F22" s="238"/>
      <c r="G22" s="239"/>
      <c r="H22" s="177"/>
    </row>
    <row r="23" spans="1:10" ht="40.5" x14ac:dyDescent="0.25">
      <c r="A23" s="183" t="s">
        <v>68</v>
      </c>
      <c r="B23" s="168" t="s">
        <v>118</v>
      </c>
      <c r="C23" s="172">
        <v>6433</v>
      </c>
      <c r="D23" s="174">
        <v>85760</v>
      </c>
      <c r="E23" s="174">
        <v>21663054.120000001</v>
      </c>
      <c r="F23" s="174">
        <v>3003772.6889999998</v>
      </c>
      <c r="G23" s="240">
        <v>1386384.361</v>
      </c>
      <c r="H23" s="179" t="s">
        <v>98</v>
      </c>
      <c r="I23" s="163"/>
      <c r="J23" s="24"/>
    </row>
    <row r="24" spans="1:10" ht="7.5" customHeight="1" x14ac:dyDescent="0.25">
      <c r="A24" s="185"/>
      <c r="B24" s="169"/>
      <c r="C24" s="173"/>
      <c r="D24" s="94"/>
      <c r="E24" s="94"/>
      <c r="F24" s="94"/>
      <c r="G24" s="241"/>
      <c r="H24" s="180"/>
      <c r="I24" s="25"/>
    </row>
    <row r="25" spans="1:10" x14ac:dyDescent="0.25">
      <c r="A25" s="184" t="s">
        <v>73</v>
      </c>
      <c r="B25" s="166" t="s">
        <v>31</v>
      </c>
      <c r="C25" s="171">
        <v>1285</v>
      </c>
      <c r="D25" s="30">
        <v>21202</v>
      </c>
      <c r="E25" s="238">
        <v>1545241.7779999999</v>
      </c>
      <c r="F25" s="238">
        <v>733512.16700000002</v>
      </c>
      <c r="G25" s="239">
        <v>398333.95600000001</v>
      </c>
      <c r="H25" s="177" t="s">
        <v>32</v>
      </c>
    </row>
    <row r="26" spans="1:10" ht="7.5" customHeight="1" x14ac:dyDescent="0.25">
      <c r="A26" s="184"/>
      <c r="B26" s="166"/>
      <c r="C26" s="171"/>
      <c r="D26" s="30"/>
      <c r="E26" s="238"/>
      <c r="F26" s="238"/>
      <c r="G26" s="239"/>
      <c r="H26" s="177"/>
    </row>
    <row r="27" spans="1:10" x14ac:dyDescent="0.25">
      <c r="A27" s="184" t="s">
        <v>74</v>
      </c>
      <c r="B27" s="166" t="s">
        <v>125</v>
      </c>
      <c r="C27" s="171"/>
      <c r="D27" s="30"/>
      <c r="E27" s="238"/>
      <c r="F27" s="238"/>
      <c r="G27" s="239"/>
      <c r="H27" s="177" t="s">
        <v>76</v>
      </c>
    </row>
    <row r="28" spans="1:10" x14ac:dyDescent="0.25">
      <c r="A28" s="184"/>
      <c r="B28" s="166" t="s">
        <v>126</v>
      </c>
      <c r="C28" s="171">
        <v>785</v>
      </c>
      <c r="D28" s="30">
        <v>8028</v>
      </c>
      <c r="E28" s="238">
        <v>225742.79699999999</v>
      </c>
      <c r="F28" s="238">
        <v>100339.77099999999</v>
      </c>
      <c r="G28" s="239">
        <v>87472.085999999996</v>
      </c>
      <c r="H28" s="177" t="s">
        <v>77</v>
      </c>
    </row>
    <row r="29" spans="1:10" x14ac:dyDescent="0.25">
      <c r="A29" s="184"/>
      <c r="B29" s="166" t="s">
        <v>34</v>
      </c>
      <c r="C29" s="171"/>
      <c r="D29" s="30"/>
      <c r="E29" s="238"/>
      <c r="F29" s="238"/>
      <c r="G29" s="239"/>
      <c r="H29" s="177"/>
    </row>
    <row r="30" spans="1:10" ht="7.5" customHeight="1" x14ac:dyDescent="0.25">
      <c r="A30" s="184"/>
      <c r="B30" s="166"/>
      <c r="C30" s="171"/>
      <c r="D30" s="30"/>
      <c r="E30" s="238"/>
      <c r="F30" s="238"/>
      <c r="G30" s="239"/>
      <c r="H30" s="177"/>
    </row>
    <row r="31" spans="1:10" x14ac:dyDescent="0.25">
      <c r="A31" s="184" t="s">
        <v>78</v>
      </c>
      <c r="B31" s="166" t="s">
        <v>35</v>
      </c>
      <c r="C31" s="171">
        <v>859</v>
      </c>
      <c r="D31" s="30">
        <v>16178</v>
      </c>
      <c r="E31" s="238">
        <v>1608698.4620000001</v>
      </c>
      <c r="F31" s="238">
        <v>943785.31900000002</v>
      </c>
      <c r="G31" s="239">
        <v>504956.94400000002</v>
      </c>
      <c r="H31" s="177" t="s">
        <v>135</v>
      </c>
    </row>
    <row r="32" spans="1:10" ht="7.5" customHeight="1" x14ac:dyDescent="0.25">
      <c r="A32" s="184"/>
      <c r="B32" s="166"/>
      <c r="C32" s="171"/>
      <c r="D32" s="30"/>
      <c r="E32" s="238"/>
      <c r="F32" s="238"/>
      <c r="G32" s="239"/>
      <c r="H32" s="177"/>
    </row>
    <row r="33" spans="1:8" x14ac:dyDescent="0.25">
      <c r="A33" s="184" t="s">
        <v>80</v>
      </c>
      <c r="B33" s="166" t="s">
        <v>36</v>
      </c>
      <c r="C33" s="171">
        <v>548</v>
      </c>
      <c r="D33" s="30">
        <v>2956</v>
      </c>
      <c r="E33" s="238">
        <v>286061.647</v>
      </c>
      <c r="F33" s="238">
        <v>136416.79500000001</v>
      </c>
      <c r="G33" s="239">
        <v>49835.023000000001</v>
      </c>
      <c r="H33" s="177" t="s">
        <v>37</v>
      </c>
    </row>
    <row r="34" spans="1:8" ht="7.5" customHeight="1" x14ac:dyDescent="0.25">
      <c r="A34" s="184"/>
      <c r="B34" s="166"/>
      <c r="C34" s="171"/>
      <c r="D34" s="30"/>
      <c r="E34" s="238"/>
      <c r="F34" s="238"/>
      <c r="G34" s="239"/>
      <c r="H34" s="177"/>
    </row>
    <row r="35" spans="1:8" x14ac:dyDescent="0.25">
      <c r="A35" s="184" t="s">
        <v>81</v>
      </c>
      <c r="B35" s="166" t="s">
        <v>82</v>
      </c>
      <c r="C35" s="171"/>
      <c r="D35" s="30"/>
      <c r="E35" s="238"/>
      <c r="F35" s="238"/>
      <c r="G35" s="239"/>
      <c r="H35" s="177" t="s">
        <v>83</v>
      </c>
    </row>
    <row r="36" spans="1:8" x14ac:dyDescent="0.25">
      <c r="A36" s="184"/>
      <c r="B36" s="166" t="s">
        <v>38</v>
      </c>
      <c r="C36" s="171">
        <v>2235</v>
      </c>
      <c r="D36" s="30">
        <v>12259</v>
      </c>
      <c r="E36" s="238">
        <v>949397.353</v>
      </c>
      <c r="F36" s="238">
        <v>428280.28100000002</v>
      </c>
      <c r="G36" s="239">
        <v>245862.36499999999</v>
      </c>
      <c r="H36" s="177" t="s">
        <v>84</v>
      </c>
    </row>
    <row r="37" spans="1:8" ht="7.5" customHeight="1" x14ac:dyDescent="0.25">
      <c r="A37" s="184"/>
      <c r="B37" s="166"/>
      <c r="C37" s="171"/>
      <c r="D37" s="30"/>
      <c r="E37" s="238"/>
      <c r="F37" s="238"/>
      <c r="G37" s="239"/>
      <c r="H37" s="177"/>
    </row>
    <row r="38" spans="1:8" x14ac:dyDescent="0.25">
      <c r="A38" s="184" t="s">
        <v>85</v>
      </c>
      <c r="B38" s="166" t="s">
        <v>127</v>
      </c>
      <c r="C38" s="171"/>
      <c r="D38" s="30"/>
      <c r="E38" s="238"/>
      <c r="F38" s="238"/>
      <c r="G38" s="239"/>
      <c r="H38" s="177" t="s">
        <v>132</v>
      </c>
    </row>
    <row r="39" spans="1:8" x14ac:dyDescent="0.25">
      <c r="A39" s="184"/>
      <c r="B39" s="166" t="s">
        <v>128</v>
      </c>
      <c r="C39" s="171">
        <v>771</v>
      </c>
      <c r="D39" s="30">
        <v>11373</v>
      </c>
      <c r="E39" s="238">
        <v>349742.17200000002</v>
      </c>
      <c r="F39" s="238">
        <v>230993.21</v>
      </c>
      <c r="G39" s="239">
        <v>164945.20699999999</v>
      </c>
      <c r="H39" s="177" t="s">
        <v>133</v>
      </c>
    </row>
    <row r="40" spans="1:8" ht="7.5" customHeight="1" x14ac:dyDescent="0.25">
      <c r="A40" s="184"/>
      <c r="B40" s="166"/>
      <c r="C40" s="171"/>
      <c r="D40" s="30"/>
      <c r="E40" s="238"/>
      <c r="F40" s="238"/>
      <c r="G40" s="239"/>
      <c r="H40" s="177"/>
    </row>
    <row r="41" spans="1:8" x14ac:dyDescent="0.25">
      <c r="A41" s="184" t="s">
        <v>87</v>
      </c>
      <c r="B41" s="166" t="s">
        <v>40</v>
      </c>
      <c r="C41" s="171">
        <v>348</v>
      </c>
      <c r="D41" s="30">
        <v>2919</v>
      </c>
      <c r="E41" s="238">
        <v>82731.198999999993</v>
      </c>
      <c r="F41" s="238">
        <v>57381.716999999997</v>
      </c>
      <c r="G41" s="239">
        <v>42434.514999999999</v>
      </c>
      <c r="H41" s="177" t="s">
        <v>41</v>
      </c>
    </row>
    <row r="42" spans="1:8" ht="3.75" customHeight="1" x14ac:dyDescent="0.25">
      <c r="A42" s="184"/>
      <c r="B42" s="166"/>
      <c r="C42" s="171"/>
      <c r="D42" s="30"/>
      <c r="E42" s="238"/>
      <c r="F42" s="238"/>
      <c r="G42" s="239"/>
      <c r="H42" s="177"/>
    </row>
    <row r="43" spans="1:8" x14ac:dyDescent="0.25">
      <c r="A43" s="184" t="s">
        <v>88</v>
      </c>
      <c r="B43" s="166" t="s">
        <v>129</v>
      </c>
      <c r="C43" s="171"/>
      <c r="D43" s="30"/>
      <c r="E43" s="238"/>
      <c r="F43" s="238"/>
      <c r="G43" s="239"/>
      <c r="H43" s="177" t="s">
        <v>42</v>
      </c>
    </row>
    <row r="44" spans="1:8" x14ac:dyDescent="0.25">
      <c r="A44" s="184"/>
      <c r="B44" s="166" t="s">
        <v>130</v>
      </c>
      <c r="C44" s="171">
        <v>193</v>
      </c>
      <c r="D44" s="30">
        <v>2654</v>
      </c>
      <c r="E44" s="238">
        <v>126070.637</v>
      </c>
      <c r="F44" s="238">
        <v>74812.383000000002</v>
      </c>
      <c r="G44" s="239">
        <v>43473.737000000001</v>
      </c>
      <c r="H44" s="177" t="s">
        <v>91</v>
      </c>
    </row>
    <row r="45" spans="1:8" ht="7.5" customHeight="1" x14ac:dyDescent="0.25">
      <c r="A45" s="184"/>
      <c r="B45" s="166"/>
      <c r="C45" s="171"/>
      <c r="D45" s="30"/>
      <c r="E45" s="238"/>
      <c r="F45" s="238"/>
      <c r="G45" s="239"/>
      <c r="H45" s="177"/>
    </row>
    <row r="46" spans="1:8" x14ac:dyDescent="0.25">
      <c r="A46" s="184" t="s">
        <v>117</v>
      </c>
      <c r="B46" s="166" t="s">
        <v>115</v>
      </c>
      <c r="C46" s="171">
        <v>116</v>
      </c>
      <c r="D46" s="30">
        <v>5259</v>
      </c>
      <c r="E46" s="238">
        <v>216606.26199999999</v>
      </c>
      <c r="F46" s="238">
        <v>136474.64199999999</v>
      </c>
      <c r="G46" s="239">
        <v>56381.233</v>
      </c>
      <c r="H46" s="177" t="s">
        <v>134</v>
      </c>
    </row>
    <row r="47" spans="1:8" ht="7.5" customHeight="1" x14ac:dyDescent="0.25">
      <c r="A47" s="184"/>
      <c r="B47" s="166"/>
      <c r="C47" s="171"/>
      <c r="D47" s="30"/>
      <c r="E47" s="238"/>
      <c r="F47" s="238"/>
      <c r="G47" s="239"/>
      <c r="H47" s="177"/>
    </row>
    <row r="48" spans="1:8" x14ac:dyDescent="0.25">
      <c r="A48" s="184" t="s">
        <v>92</v>
      </c>
      <c r="B48" s="166" t="s">
        <v>43</v>
      </c>
      <c r="C48" s="171">
        <v>239</v>
      </c>
      <c r="D48" s="30">
        <v>1291</v>
      </c>
      <c r="E48" s="238">
        <v>52448.387000000002</v>
      </c>
      <c r="F48" s="238">
        <v>25786.769</v>
      </c>
      <c r="G48" s="239">
        <v>20350.069</v>
      </c>
      <c r="H48" s="177" t="s">
        <v>44</v>
      </c>
    </row>
    <row r="49" spans="1:1" x14ac:dyDescent="0.25">
      <c r="A49" s="186"/>
    </row>
  </sheetData>
  <mergeCells count="5">
    <mergeCell ref="A2:H2"/>
    <mergeCell ref="A6:B6"/>
    <mergeCell ref="A5:B5"/>
    <mergeCell ref="A4:B4"/>
    <mergeCell ref="A1:H1"/>
  </mergeCells>
  <phoneticPr fontId="7" type="noConversion"/>
  <pageMargins left="0.78740157480314965" right="0.78740157480314965" top="0.98425196850393704" bottom="0.98425196850393704" header="0" footer="0.7874015748031496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L8" sqref="L8"/>
    </sheetView>
  </sheetViews>
  <sheetFormatPr defaultRowHeight="15" x14ac:dyDescent="0.25"/>
  <cols>
    <col min="1" max="1" width="9.7109375" customWidth="1"/>
    <col min="2" max="2" width="8.7109375" customWidth="1"/>
    <col min="3" max="4" width="9.7109375" customWidth="1"/>
    <col min="5" max="5" width="9.85546875" customWidth="1"/>
    <col min="6" max="7" width="9.7109375" customWidth="1"/>
    <col min="8" max="8" width="19" customWidth="1"/>
  </cols>
  <sheetData>
    <row r="1" spans="1:10" x14ac:dyDescent="0.25">
      <c r="A1" s="280" t="s">
        <v>145</v>
      </c>
      <c r="B1" s="280"/>
      <c r="C1" s="280"/>
      <c r="D1" s="280"/>
      <c r="E1" s="280"/>
      <c r="F1" s="280"/>
      <c r="G1" s="280"/>
      <c r="H1" s="280"/>
    </row>
    <row r="2" spans="1:10" x14ac:dyDescent="0.25">
      <c r="A2" s="274" t="s">
        <v>144</v>
      </c>
      <c r="B2" s="274"/>
      <c r="C2" s="274"/>
      <c r="D2" s="274"/>
      <c r="E2" s="274"/>
      <c r="F2" s="274"/>
      <c r="G2" s="274"/>
      <c r="H2" s="274"/>
    </row>
    <row r="3" spans="1:10" ht="15.75" thickBot="1" x14ac:dyDescent="0.3">
      <c r="A3" s="21"/>
      <c r="B3" s="21"/>
      <c r="C3" s="22"/>
      <c r="D3" s="22"/>
      <c r="E3" s="21"/>
      <c r="F3" s="21"/>
      <c r="G3" s="22"/>
      <c r="H3" s="21"/>
    </row>
    <row r="4" spans="1:10" ht="149.25" thickTop="1" x14ac:dyDescent="0.25">
      <c r="A4" s="278" t="s">
        <v>142</v>
      </c>
      <c r="B4" s="279"/>
      <c r="C4" s="160" t="s">
        <v>48</v>
      </c>
      <c r="D4" s="160" t="s">
        <v>108</v>
      </c>
      <c r="E4" s="161" t="s">
        <v>49</v>
      </c>
      <c r="F4" s="160" t="s">
        <v>111</v>
      </c>
      <c r="G4" s="160" t="s">
        <v>50</v>
      </c>
      <c r="H4" s="92" t="s">
        <v>143</v>
      </c>
    </row>
    <row r="5" spans="1:10" x14ac:dyDescent="0.25">
      <c r="A5" s="277"/>
      <c r="B5" s="277"/>
      <c r="C5" s="28"/>
      <c r="D5" s="29"/>
      <c r="E5" s="29"/>
      <c r="F5" s="29"/>
      <c r="G5" s="74"/>
      <c r="H5" s="23"/>
    </row>
    <row r="6" spans="1:10" ht="27" customHeight="1" x14ac:dyDescent="0.25">
      <c r="A6" s="277" t="s">
        <v>137</v>
      </c>
      <c r="B6" s="285"/>
      <c r="C6" s="31">
        <f>SUM(C8:C10)</f>
        <v>18631</v>
      </c>
      <c r="D6" s="32">
        <f>D8+D9+D10</f>
        <v>317304</v>
      </c>
      <c r="E6" s="32">
        <f>E8+E9+E10</f>
        <v>42993693.739</v>
      </c>
      <c r="F6" s="32">
        <f>F8+F9+F10</f>
        <v>10891333.664000001</v>
      </c>
      <c r="G6" s="75">
        <f>G8+G9+G10</f>
        <v>5782431.3770000003</v>
      </c>
      <c r="H6" s="229" t="s">
        <v>138</v>
      </c>
    </row>
    <row r="7" spans="1:10" ht="13.5" customHeight="1" x14ac:dyDescent="0.25">
      <c r="A7" s="162"/>
      <c r="B7" s="162"/>
      <c r="C7" s="31"/>
      <c r="D7" s="32"/>
      <c r="E7" s="32"/>
      <c r="F7" s="32"/>
      <c r="G7" s="75"/>
      <c r="H7" s="27"/>
    </row>
    <row r="8" spans="1:10" x14ac:dyDescent="0.25">
      <c r="A8" s="281" t="s">
        <v>154</v>
      </c>
      <c r="B8" s="282"/>
      <c r="C8" s="33">
        <v>17609</v>
      </c>
      <c r="D8" s="34">
        <v>117561</v>
      </c>
      <c r="E8" s="34">
        <v>15984935.209000001</v>
      </c>
      <c r="F8" s="34">
        <v>3648120.7379999999</v>
      </c>
      <c r="G8" s="93">
        <v>1803794.7379999999</v>
      </c>
      <c r="H8" s="88" t="s">
        <v>157</v>
      </c>
      <c r="J8" s="273"/>
    </row>
    <row r="9" spans="1:10" x14ac:dyDescent="0.25">
      <c r="A9" s="283" t="s">
        <v>155</v>
      </c>
      <c r="B9" s="284"/>
      <c r="C9" s="33">
        <v>864</v>
      </c>
      <c r="D9" s="34">
        <v>89165</v>
      </c>
      <c r="E9" s="119">
        <v>12235847.214</v>
      </c>
      <c r="F9" s="119">
        <v>3007573.04</v>
      </c>
      <c r="G9" s="120">
        <v>1586133.1980000001</v>
      </c>
      <c r="H9" s="88" t="s">
        <v>158</v>
      </c>
      <c r="J9" s="273"/>
    </row>
    <row r="10" spans="1:10" x14ac:dyDescent="0.25">
      <c r="A10" s="281" t="s">
        <v>156</v>
      </c>
      <c r="B10" s="282"/>
      <c r="C10" s="33">
        <v>158</v>
      </c>
      <c r="D10" s="34">
        <v>110578</v>
      </c>
      <c r="E10" s="34">
        <v>14772911.316</v>
      </c>
      <c r="F10" s="34">
        <v>4235639.8859999999</v>
      </c>
      <c r="G10" s="93">
        <v>2392503.4410000001</v>
      </c>
      <c r="H10" s="88" t="s">
        <v>159</v>
      </c>
      <c r="J10" s="273"/>
    </row>
    <row r="12" spans="1:10" x14ac:dyDescent="0.25">
      <c r="D12" s="272"/>
      <c r="E12" s="272"/>
      <c r="F12" s="272"/>
      <c r="G12" s="272"/>
    </row>
    <row r="13" spans="1:10" x14ac:dyDescent="0.25">
      <c r="D13" s="272"/>
      <c r="E13" s="272"/>
      <c r="F13" s="272"/>
      <c r="G13" s="272"/>
    </row>
    <row r="14" spans="1:10" x14ac:dyDescent="0.25">
      <c r="D14" s="272"/>
      <c r="E14" s="272"/>
      <c r="F14" s="272"/>
      <c r="G14" s="272"/>
    </row>
  </sheetData>
  <mergeCells count="8">
    <mergeCell ref="A1:H1"/>
    <mergeCell ref="A8:B8"/>
    <mergeCell ref="A9:B9"/>
    <mergeCell ref="A10:B10"/>
    <mergeCell ref="A2:H2"/>
    <mergeCell ref="A4:B4"/>
    <mergeCell ref="A5:B5"/>
    <mergeCell ref="A6:B6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13" sqref="J13"/>
    </sheetView>
  </sheetViews>
  <sheetFormatPr defaultRowHeight="15" x14ac:dyDescent="0.25"/>
  <cols>
    <col min="1" max="1" width="10.28515625" customWidth="1"/>
    <col min="2" max="2" width="9.140625" customWidth="1"/>
    <col min="3" max="7" width="9.7109375" customWidth="1"/>
    <col min="8" max="8" width="19.140625" customWidth="1"/>
  </cols>
  <sheetData>
    <row r="1" spans="1:8" x14ac:dyDescent="0.25">
      <c r="A1" s="280" t="s">
        <v>148</v>
      </c>
      <c r="B1" s="280"/>
      <c r="C1" s="280"/>
      <c r="D1" s="280"/>
      <c r="E1" s="280"/>
      <c r="F1" s="280"/>
      <c r="G1" s="280"/>
      <c r="H1" s="280"/>
    </row>
    <row r="2" spans="1:8" x14ac:dyDescent="0.25">
      <c r="A2" s="288" t="s">
        <v>149</v>
      </c>
      <c r="B2" s="288"/>
      <c r="C2" s="288"/>
      <c r="D2" s="288"/>
      <c r="E2" s="288"/>
      <c r="F2" s="288"/>
      <c r="G2" s="288"/>
      <c r="H2" s="288"/>
    </row>
    <row r="3" spans="1:8" ht="12" customHeight="1" thickBot="1" x14ac:dyDescent="0.3">
      <c r="A3" s="234"/>
      <c r="B3" s="234"/>
      <c r="C3" s="234"/>
      <c r="D3" s="234"/>
      <c r="E3" s="234"/>
      <c r="F3" s="234"/>
      <c r="G3" s="234"/>
      <c r="H3" s="234"/>
    </row>
    <row r="4" spans="1:8" ht="135.75" thickTop="1" x14ac:dyDescent="0.25">
      <c r="A4" s="278" t="s">
        <v>141</v>
      </c>
      <c r="B4" s="279"/>
      <c r="C4" s="95" t="s">
        <v>109</v>
      </c>
      <c r="D4" s="95" t="s">
        <v>113</v>
      </c>
      <c r="E4" s="96" t="s">
        <v>45</v>
      </c>
      <c r="F4" s="95" t="s">
        <v>46</v>
      </c>
      <c r="G4" s="96" t="s">
        <v>47</v>
      </c>
      <c r="H4" s="92" t="s">
        <v>140</v>
      </c>
    </row>
    <row r="5" spans="1:8" x14ac:dyDescent="0.25">
      <c r="A5" s="289" t="s">
        <v>139</v>
      </c>
      <c r="B5" s="290"/>
      <c r="C5" s="205">
        <v>135496.85392872451</v>
      </c>
      <c r="D5" s="220">
        <v>34324.602475859116</v>
      </c>
      <c r="E5" s="232">
        <v>44.6</v>
      </c>
      <c r="F5" s="220">
        <v>18226.848954130521</v>
      </c>
      <c r="G5" s="231">
        <v>11.9</v>
      </c>
      <c r="H5" s="230" t="s">
        <v>138</v>
      </c>
    </row>
    <row r="6" spans="1:8" x14ac:dyDescent="0.25">
      <c r="A6" s="291"/>
      <c r="B6" s="292"/>
      <c r="C6" s="205"/>
      <c r="D6" s="220"/>
      <c r="E6" s="221"/>
      <c r="F6" s="220"/>
      <c r="G6" s="222"/>
      <c r="H6" s="71"/>
    </row>
    <row r="7" spans="1:8" ht="20.100000000000001" customHeight="1" x14ac:dyDescent="0.25">
      <c r="A7" s="286" t="s">
        <v>154</v>
      </c>
      <c r="B7" s="287"/>
      <c r="C7" s="225">
        <v>135971.41236464473</v>
      </c>
      <c r="D7" s="226">
        <v>31031.725980554776</v>
      </c>
      <c r="E7" s="223">
        <v>43.7</v>
      </c>
      <c r="F7" s="226">
        <v>15347.787233680485</v>
      </c>
      <c r="G7" s="224">
        <v>11.5</v>
      </c>
      <c r="H7" s="227" t="s">
        <v>157</v>
      </c>
    </row>
    <row r="8" spans="1:8" ht="20.100000000000001" customHeight="1" x14ac:dyDescent="0.25">
      <c r="A8" s="286" t="s">
        <v>155</v>
      </c>
      <c r="B8" s="287"/>
      <c r="C8" s="225">
        <v>137227.01972747155</v>
      </c>
      <c r="D8" s="226">
        <v>33730.421577973422</v>
      </c>
      <c r="E8" s="223">
        <v>41.8</v>
      </c>
      <c r="F8" s="226">
        <v>17793.132360364809</v>
      </c>
      <c r="G8" s="224">
        <v>11.6</v>
      </c>
      <c r="H8" s="228" t="s">
        <v>158</v>
      </c>
    </row>
    <row r="9" spans="1:8" ht="20.100000000000001" customHeight="1" x14ac:dyDescent="0.25">
      <c r="A9" s="286" t="s">
        <v>156</v>
      </c>
      <c r="B9" s="287"/>
      <c r="C9" s="225">
        <v>133597.20121543165</v>
      </c>
      <c r="D9" s="226">
        <v>38304.544176961062</v>
      </c>
      <c r="E9" s="223">
        <v>47.8</v>
      </c>
      <c r="F9" s="226">
        <v>21636.53780623457</v>
      </c>
      <c r="G9" s="224">
        <v>12.5</v>
      </c>
      <c r="H9" s="227" t="s">
        <v>159</v>
      </c>
    </row>
  </sheetData>
  <mergeCells count="8">
    <mergeCell ref="A9:B9"/>
    <mergeCell ref="A1:H1"/>
    <mergeCell ref="A2:H2"/>
    <mergeCell ref="A4:B4"/>
    <mergeCell ref="A5:B5"/>
    <mergeCell ref="A7:B7"/>
    <mergeCell ref="A8:B8"/>
    <mergeCell ref="A6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M4" sqref="M4"/>
    </sheetView>
  </sheetViews>
  <sheetFormatPr defaultColWidth="9.140625" defaultRowHeight="16.5" x14ac:dyDescent="0.3"/>
  <cols>
    <col min="1" max="1" width="2.7109375" style="117" customWidth="1"/>
    <col min="2" max="2" width="21.85546875" style="118" customWidth="1"/>
    <col min="3" max="3" width="10" style="271" customWidth="1"/>
    <col min="4" max="4" width="9.7109375" style="271" customWidth="1"/>
    <col min="5" max="5" width="11" style="10" customWidth="1"/>
    <col min="6" max="6" width="10.28515625" style="271" customWidth="1"/>
    <col min="7" max="7" width="11.140625" style="10" customWidth="1"/>
    <col min="8" max="8" width="22.42578125" style="118" customWidth="1"/>
    <col min="9" max="9" width="9.140625" style="97"/>
    <col min="10" max="10" width="10.85546875" style="97" customWidth="1"/>
    <col min="11" max="11" width="9.140625" style="97"/>
    <col min="12" max="12" width="9.140625" style="98"/>
    <col min="13" max="16384" width="9.140625" style="97"/>
  </cols>
  <sheetData>
    <row r="1" spans="1:12" s="19" customFormat="1" ht="14.25" customHeight="1" x14ac:dyDescent="0.25">
      <c r="A1" s="280" t="s">
        <v>150</v>
      </c>
      <c r="B1" s="280"/>
      <c r="C1" s="280"/>
      <c r="D1" s="280"/>
      <c r="E1" s="280"/>
      <c r="F1" s="280"/>
      <c r="G1" s="280"/>
      <c r="H1" s="280"/>
    </row>
    <row r="2" spans="1:12" s="24" customFormat="1" ht="17.25" customHeight="1" thickBot="1" x14ac:dyDescent="0.3">
      <c r="A2" s="288" t="s">
        <v>151</v>
      </c>
      <c r="B2" s="288"/>
      <c r="C2" s="288"/>
      <c r="D2" s="288"/>
      <c r="E2" s="288"/>
      <c r="F2" s="288"/>
      <c r="G2" s="288"/>
      <c r="H2" s="288"/>
    </row>
    <row r="3" spans="1:12" s="19" customFormat="1" ht="120.75" customHeight="1" thickTop="1" x14ac:dyDescent="0.25">
      <c r="A3" s="278" t="s">
        <v>51</v>
      </c>
      <c r="B3" s="279"/>
      <c r="C3" s="95" t="s">
        <v>109</v>
      </c>
      <c r="D3" s="95" t="s">
        <v>113</v>
      </c>
      <c r="E3" s="96" t="s">
        <v>45</v>
      </c>
      <c r="F3" s="95" t="s">
        <v>46</v>
      </c>
      <c r="G3" s="96" t="s">
        <v>47</v>
      </c>
      <c r="H3" s="92" t="s">
        <v>107</v>
      </c>
      <c r="I3" s="18"/>
      <c r="J3" s="20"/>
      <c r="K3" s="91"/>
    </row>
    <row r="4" spans="1:12" s="19" customFormat="1" ht="4.5" customHeight="1" x14ac:dyDescent="0.25">
      <c r="A4" s="159"/>
      <c r="B4" s="202"/>
      <c r="C4" s="242"/>
      <c r="D4" s="243"/>
      <c r="E4" s="203"/>
      <c r="F4" s="243"/>
      <c r="G4" s="204"/>
      <c r="H4" s="23"/>
      <c r="I4" s="18"/>
      <c r="J4" s="20"/>
      <c r="K4" s="159"/>
    </row>
    <row r="5" spans="1:12" ht="13.15" customHeight="1" x14ac:dyDescent="0.3">
      <c r="A5" s="291" t="s">
        <v>21</v>
      </c>
      <c r="B5" s="292"/>
      <c r="C5" s="244">
        <v>135496.85392872451</v>
      </c>
      <c r="D5" s="245">
        <v>34324.602475859116</v>
      </c>
      <c r="E5" s="206">
        <v>44.6</v>
      </c>
      <c r="F5" s="246">
        <v>18226.848954130521</v>
      </c>
      <c r="G5" s="214">
        <v>11.9</v>
      </c>
      <c r="H5" s="71" t="s">
        <v>22</v>
      </c>
    </row>
    <row r="6" spans="1:12" ht="9" customHeight="1" x14ac:dyDescent="0.3">
      <c r="A6" s="197"/>
      <c r="B6" s="197"/>
      <c r="C6" s="247"/>
      <c r="D6" s="248"/>
      <c r="E6" s="207"/>
      <c r="F6" s="249"/>
      <c r="G6" s="214"/>
      <c r="H6" s="71"/>
    </row>
    <row r="7" spans="1:12" s="100" customFormat="1" ht="13.15" customHeight="1" x14ac:dyDescent="0.25">
      <c r="A7" s="73" t="s">
        <v>0</v>
      </c>
      <c r="B7" s="187" t="s">
        <v>23</v>
      </c>
      <c r="C7" s="247">
        <v>47234.300023132084</v>
      </c>
      <c r="D7" s="244">
        <v>30286.509214280206</v>
      </c>
      <c r="E7" s="208">
        <v>65.2</v>
      </c>
      <c r="F7" s="250">
        <v>26451.670753334874</v>
      </c>
      <c r="G7" s="215">
        <v>8.1</v>
      </c>
      <c r="H7" s="192" t="s">
        <v>24</v>
      </c>
      <c r="L7" s="101"/>
    </row>
    <row r="8" spans="1:12" s="100" customFormat="1" ht="4.5" customHeight="1" x14ac:dyDescent="0.25">
      <c r="A8" s="73"/>
      <c r="B8" s="187"/>
      <c r="C8" s="247"/>
      <c r="D8" s="244"/>
      <c r="E8" s="208"/>
      <c r="F8" s="251"/>
      <c r="G8" s="215"/>
      <c r="H8" s="192"/>
      <c r="L8" s="101"/>
    </row>
    <row r="9" spans="1:12" s="100" customFormat="1" ht="13.15" customHeight="1" x14ac:dyDescent="0.25">
      <c r="A9" s="73" t="s">
        <v>1</v>
      </c>
      <c r="B9" s="187" t="s">
        <v>25</v>
      </c>
      <c r="C9" s="247">
        <v>107305.08014075951</v>
      </c>
      <c r="D9" s="244">
        <v>30936.048878322617</v>
      </c>
      <c r="E9" s="208">
        <v>31.5</v>
      </c>
      <c r="F9" s="250">
        <v>16362.846868648774</v>
      </c>
      <c r="G9" s="215">
        <v>13.6</v>
      </c>
      <c r="H9" s="192" t="s">
        <v>26</v>
      </c>
    </row>
    <row r="10" spans="1:12" s="100" customFormat="1" ht="4.5" customHeight="1" x14ac:dyDescent="0.25">
      <c r="A10" s="73"/>
      <c r="B10" s="187"/>
      <c r="C10" s="247"/>
      <c r="D10" s="252"/>
      <c r="E10" s="209"/>
      <c r="F10" s="253"/>
      <c r="G10" s="215"/>
      <c r="H10" s="192"/>
    </row>
    <row r="11" spans="1:12" s="100" customFormat="1" ht="39.75" customHeight="1" x14ac:dyDescent="0.25">
      <c r="A11" s="103" t="s">
        <v>2</v>
      </c>
      <c r="B11" s="188" t="s">
        <v>93</v>
      </c>
      <c r="C11" s="254">
        <v>247848.29301572617</v>
      </c>
      <c r="D11" s="255">
        <v>81207.060013876035</v>
      </c>
      <c r="E11" s="210">
        <v>44.2</v>
      </c>
      <c r="F11" s="256">
        <v>39679.311979648475</v>
      </c>
      <c r="G11" s="216">
        <v>16.8</v>
      </c>
      <c r="H11" s="193" t="s">
        <v>94</v>
      </c>
    </row>
    <row r="12" spans="1:12" s="100" customFormat="1" ht="4.5" customHeight="1" x14ac:dyDescent="0.25">
      <c r="A12" s="103"/>
      <c r="B12" s="188"/>
      <c r="C12" s="254"/>
      <c r="D12" s="255"/>
      <c r="E12" s="210"/>
      <c r="F12" s="256"/>
      <c r="G12" s="216"/>
      <c r="H12" s="193"/>
    </row>
    <row r="13" spans="1:12" s="100" customFormat="1" ht="50.25" customHeight="1" x14ac:dyDescent="0.25">
      <c r="A13" s="103" t="s">
        <v>3</v>
      </c>
      <c r="B13" s="188" t="s">
        <v>95</v>
      </c>
      <c r="C13" s="254">
        <v>61823.300767620378</v>
      </c>
      <c r="D13" s="255">
        <v>29396.427773900909</v>
      </c>
      <c r="E13" s="210">
        <v>52.9</v>
      </c>
      <c r="F13" s="256">
        <v>21781.268434519654</v>
      </c>
      <c r="G13" s="216">
        <v>12.3</v>
      </c>
      <c r="H13" s="193" t="s">
        <v>96</v>
      </c>
    </row>
    <row r="14" spans="1:12" s="100" customFormat="1" ht="4.5" customHeight="1" x14ac:dyDescent="0.25">
      <c r="A14" s="103"/>
      <c r="B14" s="188"/>
      <c r="C14" s="257"/>
      <c r="D14" s="255"/>
      <c r="E14" s="210"/>
      <c r="F14" s="258"/>
      <c r="G14" s="216"/>
      <c r="H14" s="193"/>
    </row>
    <row r="15" spans="1:12" s="100" customFormat="1" ht="13.15" customHeight="1" x14ac:dyDescent="0.25">
      <c r="A15" s="104" t="s">
        <v>4</v>
      </c>
      <c r="B15" s="188" t="s">
        <v>29</v>
      </c>
      <c r="C15" s="257">
        <v>108370.06848306333</v>
      </c>
      <c r="D15" s="255">
        <v>33050.774254418262</v>
      </c>
      <c r="E15" s="210">
        <v>31.6</v>
      </c>
      <c r="F15" s="256">
        <v>15955.302278481013</v>
      </c>
      <c r="G15" s="216">
        <v>15.8</v>
      </c>
      <c r="H15" s="194" t="s">
        <v>30</v>
      </c>
    </row>
    <row r="16" spans="1:12" s="100" customFormat="1" ht="4.5" customHeight="1" x14ac:dyDescent="0.25">
      <c r="A16" s="104"/>
      <c r="B16" s="188"/>
      <c r="C16" s="257"/>
      <c r="D16" s="255"/>
      <c r="E16" s="210"/>
      <c r="F16" s="258"/>
      <c r="G16" s="216"/>
      <c r="H16" s="194"/>
    </row>
    <row r="17" spans="1:12" s="100" customFormat="1" ht="42" customHeight="1" x14ac:dyDescent="0.25">
      <c r="A17" s="103" t="s">
        <v>5</v>
      </c>
      <c r="B17" s="189" t="s">
        <v>97</v>
      </c>
      <c r="C17" s="254">
        <v>252600.91091417911</v>
      </c>
      <c r="D17" s="255">
        <v>35025.334526585822</v>
      </c>
      <c r="E17" s="210">
        <v>62.4</v>
      </c>
      <c r="F17" s="256">
        <v>16167.559107182424</v>
      </c>
      <c r="G17" s="216">
        <v>7.5</v>
      </c>
      <c r="H17" s="193" t="s">
        <v>98</v>
      </c>
    </row>
    <row r="18" spans="1:12" s="100" customFormat="1" ht="4.5" customHeight="1" x14ac:dyDescent="0.25">
      <c r="A18" s="103"/>
      <c r="B18" s="189"/>
      <c r="C18" s="257"/>
      <c r="D18" s="255"/>
      <c r="E18" s="210"/>
      <c r="F18" s="258"/>
      <c r="G18" s="216"/>
      <c r="H18" s="193"/>
    </row>
    <row r="19" spans="1:12" ht="15.75" customHeight="1" x14ac:dyDescent="0.3">
      <c r="A19" s="104" t="s">
        <v>6</v>
      </c>
      <c r="B19" s="188" t="s">
        <v>31</v>
      </c>
      <c r="C19" s="257">
        <v>72881.887463446838</v>
      </c>
      <c r="D19" s="255">
        <v>34596.366710687667</v>
      </c>
      <c r="E19" s="210">
        <v>47.2</v>
      </c>
      <c r="F19" s="256">
        <v>18787.565135364588</v>
      </c>
      <c r="G19" s="216">
        <v>21.7</v>
      </c>
      <c r="H19" s="193" t="s">
        <v>32</v>
      </c>
      <c r="L19" s="97"/>
    </row>
    <row r="20" spans="1:12" ht="4.5" customHeight="1" x14ac:dyDescent="0.3">
      <c r="A20" s="104"/>
      <c r="B20" s="188"/>
      <c r="C20" s="257"/>
      <c r="D20" s="255"/>
      <c r="E20" s="210"/>
      <c r="F20" s="258"/>
      <c r="G20" s="216"/>
      <c r="H20" s="193"/>
      <c r="L20" s="97"/>
    </row>
    <row r="21" spans="1:12" s="100" customFormat="1" ht="39" customHeight="1" x14ac:dyDescent="0.25">
      <c r="A21" s="103" t="s">
        <v>7</v>
      </c>
      <c r="B21" s="189" t="s">
        <v>99</v>
      </c>
      <c r="C21" s="254">
        <v>28119.431614349774</v>
      </c>
      <c r="D21" s="255">
        <v>12498.725834578974</v>
      </c>
      <c r="E21" s="210">
        <v>42.9</v>
      </c>
      <c r="F21" s="256">
        <v>10904.024682124158</v>
      </c>
      <c r="G21" s="216">
        <v>5.7</v>
      </c>
      <c r="H21" s="194" t="s">
        <v>100</v>
      </c>
      <c r="L21" s="101"/>
    </row>
    <row r="22" spans="1:12" s="100" customFormat="1" ht="4.5" customHeight="1" x14ac:dyDescent="0.25">
      <c r="A22" s="103"/>
      <c r="B22" s="189"/>
      <c r="C22" s="257"/>
      <c r="D22" s="255"/>
      <c r="E22" s="210"/>
      <c r="F22" s="258"/>
      <c r="G22" s="216"/>
      <c r="H22" s="194"/>
      <c r="L22" s="101"/>
    </row>
    <row r="23" spans="1:12" s="100" customFormat="1" ht="13.5" customHeight="1" x14ac:dyDescent="0.25">
      <c r="A23" s="104" t="s">
        <v>8</v>
      </c>
      <c r="B23" s="189" t="s">
        <v>35</v>
      </c>
      <c r="C23" s="257">
        <v>99437.412659166774</v>
      </c>
      <c r="D23" s="255">
        <v>58337.576894548154</v>
      </c>
      <c r="E23" s="210">
        <v>61.6</v>
      </c>
      <c r="F23" s="256">
        <v>31218.358207109737</v>
      </c>
      <c r="G23" s="216">
        <v>27.3</v>
      </c>
      <c r="H23" s="193" t="s">
        <v>79</v>
      </c>
      <c r="L23" s="101"/>
    </row>
    <row r="24" spans="1:12" ht="9" hidden="1" customHeight="1" x14ac:dyDescent="0.3">
      <c r="A24" s="102"/>
      <c r="B24" s="11"/>
      <c r="C24" s="257"/>
      <c r="D24" s="255"/>
      <c r="E24" s="210"/>
      <c r="F24" s="258"/>
      <c r="G24" s="216"/>
      <c r="H24" s="89"/>
      <c r="K24" s="97">
        <v>37264.900868306802</v>
      </c>
    </row>
    <row r="25" spans="1:12" ht="4.5" customHeight="1" x14ac:dyDescent="0.3">
      <c r="A25" s="102"/>
      <c r="B25" s="11"/>
      <c r="C25" s="257"/>
      <c r="D25" s="255"/>
      <c r="E25" s="210"/>
      <c r="F25" s="258"/>
      <c r="G25" s="216"/>
      <c r="H25" s="89"/>
    </row>
    <row r="26" spans="1:12" s="100" customFormat="1" x14ac:dyDescent="0.25">
      <c r="A26" s="104" t="s">
        <v>9</v>
      </c>
      <c r="B26" s="188" t="s">
        <v>36</v>
      </c>
      <c r="C26" s="257">
        <v>96773.222936400547</v>
      </c>
      <c r="D26" s="255">
        <v>46149.118741542625</v>
      </c>
      <c r="E26" s="210">
        <v>54.3</v>
      </c>
      <c r="F26" s="256">
        <v>16858.938768606225</v>
      </c>
      <c r="G26" s="216">
        <v>30.3</v>
      </c>
      <c r="H26" s="194" t="s">
        <v>37</v>
      </c>
      <c r="L26" s="101"/>
    </row>
    <row r="27" spans="1:12" ht="9" hidden="1" customHeight="1" x14ac:dyDescent="0.3">
      <c r="A27" s="102"/>
      <c r="B27" s="11"/>
      <c r="C27" s="247"/>
      <c r="D27" s="255"/>
      <c r="E27" s="210"/>
      <c r="F27" s="258"/>
      <c r="G27" s="216"/>
      <c r="H27" s="89"/>
    </row>
    <row r="28" spans="1:12" ht="4.5" customHeight="1" x14ac:dyDescent="0.3">
      <c r="A28" s="102"/>
      <c r="B28" s="11"/>
      <c r="C28" s="247"/>
      <c r="D28" s="255"/>
      <c r="E28" s="210"/>
      <c r="F28" s="258"/>
      <c r="G28" s="216"/>
      <c r="H28" s="89"/>
    </row>
    <row r="29" spans="1:12" s="100" customFormat="1" ht="26.25" customHeight="1" x14ac:dyDescent="0.25">
      <c r="A29" s="103" t="s">
        <v>10</v>
      </c>
      <c r="B29" s="189" t="s">
        <v>101</v>
      </c>
      <c r="C29" s="247">
        <v>77444.926421404685</v>
      </c>
      <c r="D29" s="244">
        <v>34935.988335100745</v>
      </c>
      <c r="E29" s="208">
        <v>50.8</v>
      </c>
      <c r="F29" s="250">
        <v>20060.571556788513</v>
      </c>
      <c r="G29" s="217">
        <v>19.2</v>
      </c>
      <c r="H29" s="193" t="s">
        <v>102</v>
      </c>
      <c r="L29" s="101"/>
    </row>
    <row r="30" spans="1:12" ht="9" hidden="1" customHeight="1" x14ac:dyDescent="0.3">
      <c r="A30" s="105"/>
      <c r="B30" s="106"/>
      <c r="C30" s="247"/>
      <c r="D30" s="259"/>
      <c r="E30" s="211"/>
      <c r="F30" s="260"/>
      <c r="G30" s="217"/>
      <c r="H30" s="105"/>
    </row>
    <row r="31" spans="1:12" ht="4.5" customHeight="1" x14ac:dyDescent="0.3">
      <c r="A31" s="105"/>
      <c r="B31" s="106"/>
      <c r="C31" s="247"/>
      <c r="D31" s="259"/>
      <c r="E31" s="211"/>
      <c r="F31" s="260"/>
      <c r="G31" s="217"/>
      <c r="H31" s="105"/>
    </row>
    <row r="32" spans="1:12" s="100" customFormat="1" ht="24.75" customHeight="1" x14ac:dyDescent="0.25">
      <c r="A32" s="103" t="s">
        <v>11</v>
      </c>
      <c r="B32" s="188" t="s">
        <v>103</v>
      </c>
      <c r="C32" s="247">
        <v>30751.971511474545</v>
      </c>
      <c r="D32" s="244">
        <v>20310.666490811571</v>
      </c>
      <c r="E32" s="208">
        <v>63</v>
      </c>
      <c r="F32" s="250">
        <v>14503.22755649345</v>
      </c>
      <c r="G32" s="217">
        <v>18.899999999999999</v>
      </c>
      <c r="H32" s="193" t="s">
        <v>104</v>
      </c>
      <c r="L32" s="101"/>
    </row>
    <row r="33" spans="1:12" ht="9" hidden="1" customHeight="1" x14ac:dyDescent="0.3">
      <c r="A33" s="105"/>
      <c r="B33" s="106"/>
      <c r="C33" s="261"/>
      <c r="D33" s="262"/>
      <c r="E33" s="212"/>
      <c r="F33" s="263"/>
      <c r="G33" s="218"/>
      <c r="H33" s="105"/>
    </row>
    <row r="34" spans="1:12" ht="4.5" customHeight="1" x14ac:dyDescent="0.3">
      <c r="A34" s="105"/>
      <c r="B34" s="106"/>
      <c r="C34" s="261"/>
      <c r="D34" s="262"/>
      <c r="E34" s="212"/>
      <c r="F34" s="263"/>
      <c r="G34" s="218"/>
      <c r="H34" s="105"/>
    </row>
    <row r="35" spans="1:12" s="107" customFormat="1" ht="12.75" customHeight="1" x14ac:dyDescent="0.25">
      <c r="A35" s="104" t="s">
        <v>12</v>
      </c>
      <c r="B35" s="188" t="s">
        <v>40</v>
      </c>
      <c r="C35" s="247">
        <v>28342.308667351834</v>
      </c>
      <c r="D35" s="244">
        <v>19658.005138746146</v>
      </c>
      <c r="E35" s="208">
        <v>64.7</v>
      </c>
      <c r="F35" s="250">
        <v>14557.295025728989</v>
      </c>
      <c r="G35" s="217">
        <v>18.100000000000001</v>
      </c>
      <c r="H35" s="194" t="s">
        <v>41</v>
      </c>
      <c r="L35" s="108"/>
    </row>
    <row r="36" spans="1:12" s="110" customFormat="1" ht="9" hidden="1" customHeight="1" x14ac:dyDescent="0.25">
      <c r="A36" s="109"/>
      <c r="B36" s="112"/>
      <c r="C36" s="247"/>
      <c r="D36" s="244"/>
      <c r="E36" s="208"/>
      <c r="F36" s="251"/>
      <c r="G36" s="217"/>
      <c r="H36" s="109"/>
      <c r="L36" s="111"/>
    </row>
    <row r="37" spans="1:12" s="110" customFormat="1" ht="4.5" customHeight="1" x14ac:dyDescent="0.25">
      <c r="A37" s="109"/>
      <c r="B37" s="112"/>
      <c r="C37" s="247"/>
      <c r="D37" s="244"/>
      <c r="E37" s="208"/>
      <c r="F37" s="251"/>
      <c r="G37" s="217"/>
      <c r="H37" s="109"/>
      <c r="L37" s="111"/>
    </row>
    <row r="38" spans="1:12" s="107" customFormat="1" ht="25.5" customHeight="1" x14ac:dyDescent="0.25">
      <c r="A38" s="113" t="s">
        <v>13</v>
      </c>
      <c r="B38" s="190" t="s">
        <v>105</v>
      </c>
      <c r="C38" s="264">
        <v>47502.123963828184</v>
      </c>
      <c r="D38" s="265">
        <v>28188.539186134138</v>
      </c>
      <c r="E38" s="208">
        <v>57</v>
      </c>
      <c r="F38" s="250">
        <v>16380.458553127355</v>
      </c>
      <c r="G38" s="217">
        <v>24.9</v>
      </c>
      <c r="H38" s="195" t="s">
        <v>106</v>
      </c>
      <c r="L38" s="108"/>
    </row>
    <row r="39" spans="1:12" s="110" customFormat="1" ht="9" hidden="1" customHeight="1" x14ac:dyDescent="0.25">
      <c r="A39" s="109"/>
      <c r="B39" s="72"/>
      <c r="C39" s="247"/>
      <c r="D39" s="244"/>
      <c r="E39" s="208"/>
      <c r="F39" s="251"/>
      <c r="G39" s="219"/>
      <c r="H39" s="196"/>
      <c r="L39" s="111"/>
    </row>
    <row r="40" spans="1:12" s="110" customFormat="1" ht="4.5" customHeight="1" x14ac:dyDescent="0.25">
      <c r="A40" s="109"/>
      <c r="B40" s="72"/>
      <c r="C40" s="247"/>
      <c r="D40" s="244"/>
      <c r="E40" s="208"/>
      <c r="F40" s="251"/>
      <c r="G40" s="219"/>
      <c r="H40" s="196"/>
      <c r="L40" s="111"/>
    </row>
    <row r="41" spans="1:12" s="107" customFormat="1" ht="13.15" customHeight="1" x14ac:dyDescent="0.25">
      <c r="A41" s="104" t="s">
        <v>114</v>
      </c>
      <c r="B41" s="188" t="s">
        <v>115</v>
      </c>
      <c r="C41" s="247">
        <v>41187.7280851873</v>
      </c>
      <c r="D41" s="244">
        <v>25950.683019585471</v>
      </c>
      <c r="E41" s="209">
        <v>61.9</v>
      </c>
      <c r="F41" s="250">
        <v>10720.903783989352</v>
      </c>
      <c r="G41" s="217">
        <v>37</v>
      </c>
      <c r="H41" s="193" t="s">
        <v>116</v>
      </c>
      <c r="L41" s="108"/>
    </row>
    <row r="42" spans="1:12" s="107" customFormat="1" ht="4.5" customHeight="1" x14ac:dyDescent="0.25">
      <c r="A42" s="104"/>
      <c r="B42" s="198"/>
      <c r="C42" s="244"/>
      <c r="D42" s="244"/>
      <c r="E42" s="208"/>
      <c r="F42" s="251"/>
      <c r="G42" s="217"/>
      <c r="H42" s="193"/>
      <c r="L42" s="108"/>
    </row>
    <row r="43" spans="1:12" ht="12" customHeight="1" x14ac:dyDescent="0.3">
      <c r="A43" s="199" t="s">
        <v>14</v>
      </c>
      <c r="B43" s="191" t="s">
        <v>43</v>
      </c>
      <c r="C43" s="266">
        <v>40626.171185127809</v>
      </c>
      <c r="D43" s="266">
        <v>19974.259488768395</v>
      </c>
      <c r="E43" s="213">
        <v>59</v>
      </c>
      <c r="F43" s="266">
        <v>15763.027885360187</v>
      </c>
      <c r="G43" s="218">
        <v>10.4</v>
      </c>
      <c r="H43" s="193" t="s">
        <v>44</v>
      </c>
    </row>
    <row r="44" spans="1:12" x14ac:dyDescent="0.3">
      <c r="A44" s="115"/>
      <c r="B44" s="116"/>
      <c r="C44" s="267"/>
      <c r="D44" s="267"/>
      <c r="E44" s="15"/>
      <c r="F44" s="267"/>
      <c r="G44" s="15"/>
      <c r="H44" s="116"/>
    </row>
    <row r="45" spans="1:12" x14ac:dyDescent="0.3">
      <c r="A45" s="115"/>
      <c r="B45" s="116"/>
      <c r="C45" s="267"/>
      <c r="D45" s="267"/>
      <c r="E45" s="15"/>
      <c r="F45" s="267"/>
      <c r="G45" s="15"/>
      <c r="H45" s="116"/>
    </row>
    <row r="46" spans="1:12" x14ac:dyDescent="0.3">
      <c r="A46" s="115"/>
      <c r="B46" s="116"/>
      <c r="C46" s="267"/>
      <c r="D46" s="267"/>
      <c r="E46" s="15"/>
      <c r="F46" s="267"/>
      <c r="G46" s="15"/>
      <c r="H46" s="116"/>
    </row>
    <row r="47" spans="1:12" x14ac:dyDescent="0.3">
      <c r="A47" s="115"/>
      <c r="B47" s="116"/>
      <c r="C47" s="267"/>
      <c r="D47" s="267"/>
      <c r="E47" s="15"/>
      <c r="F47" s="267"/>
      <c r="G47" s="15"/>
      <c r="H47" s="116"/>
    </row>
    <row r="48" spans="1:12" x14ac:dyDescent="0.3">
      <c r="A48" s="115"/>
      <c r="B48" s="116"/>
      <c r="C48" s="267"/>
      <c r="D48" s="267"/>
      <c r="E48" s="15"/>
      <c r="F48" s="267"/>
      <c r="G48" s="15"/>
      <c r="H48" s="116"/>
    </row>
    <row r="49" spans="1:8" x14ac:dyDescent="0.3">
      <c r="A49" s="115"/>
      <c r="B49" s="116"/>
      <c r="C49" s="267"/>
      <c r="D49" s="267"/>
      <c r="E49" s="15"/>
      <c r="F49" s="267"/>
      <c r="G49" s="15"/>
      <c r="H49" s="116"/>
    </row>
    <row r="50" spans="1:8" x14ac:dyDescent="0.3">
      <c r="A50" s="115"/>
      <c r="B50" s="116"/>
      <c r="C50" s="267"/>
      <c r="D50" s="267"/>
      <c r="E50" s="15"/>
      <c r="F50" s="267"/>
      <c r="G50" s="15"/>
      <c r="H50" s="116"/>
    </row>
    <row r="51" spans="1:8" x14ac:dyDescent="0.3">
      <c r="A51" s="115"/>
      <c r="B51" s="116"/>
      <c r="C51" s="267"/>
      <c r="D51" s="267"/>
      <c r="E51" s="15"/>
      <c r="F51" s="267"/>
      <c r="G51" s="15"/>
      <c r="H51" s="116"/>
    </row>
    <row r="52" spans="1:8" x14ac:dyDescent="0.3">
      <c r="A52" s="115"/>
      <c r="B52" s="116"/>
      <c r="C52" s="267"/>
      <c r="D52" s="267"/>
      <c r="E52" s="15"/>
      <c r="F52" s="267"/>
      <c r="G52" s="15"/>
      <c r="H52" s="116"/>
    </row>
    <row r="53" spans="1:8" x14ac:dyDescent="0.3">
      <c r="A53" s="115"/>
      <c r="B53" s="116"/>
      <c r="C53" s="267"/>
      <c r="D53" s="267"/>
      <c r="E53" s="15"/>
      <c r="F53" s="267"/>
      <c r="G53" s="15"/>
      <c r="H53" s="116"/>
    </row>
    <row r="54" spans="1:8" x14ac:dyDescent="0.3">
      <c r="A54" s="115"/>
      <c r="B54" s="116"/>
      <c r="C54" s="267"/>
      <c r="D54" s="267"/>
      <c r="E54" s="15"/>
      <c r="F54" s="267"/>
      <c r="G54" s="15"/>
      <c r="H54" s="116"/>
    </row>
    <row r="55" spans="1:8" x14ac:dyDescent="0.3">
      <c r="A55" s="115"/>
      <c r="B55" s="116"/>
      <c r="C55" s="267"/>
      <c r="D55" s="267"/>
      <c r="E55" s="15"/>
      <c r="F55" s="267"/>
      <c r="G55" s="15"/>
      <c r="H55" s="116"/>
    </row>
    <row r="56" spans="1:8" x14ac:dyDescent="0.3">
      <c r="A56" s="115"/>
      <c r="B56" s="116"/>
      <c r="C56" s="267"/>
      <c r="D56" s="267"/>
      <c r="E56" s="15"/>
      <c r="F56" s="267"/>
      <c r="G56" s="15"/>
      <c r="H56" s="116"/>
    </row>
    <row r="57" spans="1:8" x14ac:dyDescent="0.3">
      <c r="A57" s="115"/>
      <c r="B57" s="116"/>
      <c r="C57" s="267"/>
      <c r="D57" s="267"/>
      <c r="E57" s="15"/>
      <c r="F57" s="267"/>
      <c r="G57" s="15"/>
      <c r="H57" s="116"/>
    </row>
    <row r="58" spans="1:8" x14ac:dyDescent="0.3">
      <c r="A58" s="115"/>
      <c r="B58" s="116"/>
      <c r="C58" s="267"/>
      <c r="D58" s="267"/>
      <c r="E58" s="15"/>
      <c r="F58" s="267"/>
      <c r="G58" s="15"/>
      <c r="H58" s="116"/>
    </row>
    <row r="59" spans="1:8" x14ac:dyDescent="0.3">
      <c r="A59" s="115"/>
      <c r="B59" s="116"/>
      <c r="C59" s="267"/>
      <c r="D59" s="267"/>
      <c r="E59" s="15"/>
      <c r="F59" s="267"/>
      <c r="G59" s="15"/>
      <c r="H59" s="116"/>
    </row>
    <row r="60" spans="1:8" x14ac:dyDescent="0.3">
      <c r="A60" s="115"/>
      <c r="B60" s="116"/>
      <c r="C60" s="267"/>
      <c r="D60" s="267"/>
      <c r="E60" s="15"/>
      <c r="F60" s="267"/>
      <c r="G60" s="15"/>
      <c r="H60" s="116"/>
    </row>
    <row r="61" spans="1:8" x14ac:dyDescent="0.3">
      <c r="A61" s="115"/>
      <c r="B61" s="116"/>
      <c r="C61" s="267"/>
      <c r="D61" s="267"/>
      <c r="E61" s="15"/>
      <c r="F61" s="267"/>
      <c r="G61" s="15"/>
      <c r="H61" s="116"/>
    </row>
    <row r="62" spans="1:8" x14ac:dyDescent="0.3">
      <c r="A62" s="115"/>
      <c r="B62" s="116"/>
      <c r="C62" s="268"/>
      <c r="D62" s="268"/>
      <c r="E62" s="16"/>
      <c r="F62" s="268"/>
      <c r="G62" s="16"/>
      <c r="H62" s="116"/>
    </row>
    <row r="63" spans="1:8" x14ac:dyDescent="0.3">
      <c r="A63" s="115"/>
      <c r="B63" s="116"/>
      <c r="C63" s="269"/>
      <c r="D63" s="269"/>
      <c r="E63" s="17"/>
      <c r="F63" s="269"/>
      <c r="G63" s="17"/>
      <c r="H63" s="116"/>
    </row>
    <row r="64" spans="1:8" x14ac:dyDescent="0.3">
      <c r="A64" s="115"/>
      <c r="B64" s="116"/>
      <c r="C64" s="270"/>
      <c r="D64" s="270"/>
      <c r="E64" s="9"/>
      <c r="F64" s="270"/>
      <c r="G64" s="9"/>
      <c r="H64" s="116"/>
    </row>
    <row r="65" spans="1:8" x14ac:dyDescent="0.3">
      <c r="A65" s="115"/>
      <c r="B65" s="116"/>
      <c r="C65" s="270"/>
      <c r="D65" s="270"/>
      <c r="E65" s="9"/>
      <c r="F65" s="270"/>
      <c r="G65" s="9"/>
      <c r="H65" s="116"/>
    </row>
    <row r="66" spans="1:8" x14ac:dyDescent="0.3">
      <c r="A66" s="115"/>
      <c r="B66" s="116"/>
      <c r="C66" s="270"/>
      <c r="D66" s="270"/>
      <c r="E66" s="9"/>
      <c r="F66" s="270"/>
      <c r="G66" s="9"/>
      <c r="H66" s="116"/>
    </row>
    <row r="67" spans="1:8" x14ac:dyDescent="0.3">
      <c r="A67" s="115"/>
      <c r="B67" s="116"/>
      <c r="C67" s="270"/>
      <c r="D67" s="270"/>
      <c r="E67" s="9"/>
      <c r="F67" s="270"/>
      <c r="G67" s="9"/>
      <c r="H67" s="116"/>
    </row>
    <row r="68" spans="1:8" x14ac:dyDescent="0.3">
      <c r="A68" s="115"/>
      <c r="B68" s="116"/>
      <c r="C68" s="270"/>
      <c r="D68" s="270"/>
      <c r="E68" s="9"/>
      <c r="F68" s="270"/>
      <c r="G68" s="9"/>
      <c r="H68" s="116"/>
    </row>
    <row r="69" spans="1:8" x14ac:dyDescent="0.3">
      <c r="A69" s="115"/>
      <c r="B69" s="116"/>
      <c r="C69" s="270"/>
      <c r="D69" s="270"/>
      <c r="E69" s="9"/>
      <c r="F69" s="270"/>
      <c r="G69" s="9"/>
      <c r="H69" s="116"/>
    </row>
    <row r="70" spans="1:8" x14ac:dyDescent="0.3">
      <c r="A70" s="115"/>
      <c r="B70" s="116"/>
      <c r="C70" s="270"/>
      <c r="D70" s="270"/>
      <c r="E70" s="9"/>
      <c r="F70" s="270"/>
      <c r="G70" s="9"/>
      <c r="H70" s="116"/>
    </row>
    <row r="71" spans="1:8" x14ac:dyDescent="0.3">
      <c r="A71" s="115"/>
      <c r="B71" s="116"/>
      <c r="C71" s="270"/>
      <c r="D71" s="270"/>
      <c r="E71" s="9"/>
      <c r="F71" s="270"/>
      <c r="G71" s="9"/>
      <c r="H71" s="116"/>
    </row>
    <row r="72" spans="1:8" x14ac:dyDescent="0.3">
      <c r="A72" s="115"/>
      <c r="B72" s="116"/>
      <c r="C72" s="270"/>
      <c r="D72" s="270"/>
      <c r="E72" s="9"/>
      <c r="F72" s="270"/>
      <c r="G72" s="9"/>
      <c r="H72" s="116"/>
    </row>
  </sheetData>
  <mergeCells count="4">
    <mergeCell ref="A3:B3"/>
    <mergeCell ref="A5:B5"/>
    <mergeCell ref="A1:H1"/>
    <mergeCell ref="A2:H2"/>
  </mergeCells>
  <phoneticPr fontId="7" type="noConversion"/>
  <pageMargins left="0.78740157480314965" right="0.78740157480314965" top="0.98425196850393704" bottom="0.98425196850393704" header="0" footer="0.78740157480314965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4"/>
  <sheetViews>
    <sheetView zoomScaleNormal="100" workbookViewId="0">
      <selection activeCell="L21" sqref="L21"/>
    </sheetView>
  </sheetViews>
  <sheetFormatPr defaultColWidth="9.140625" defaultRowHeight="13.5" x14ac:dyDescent="0.25"/>
  <cols>
    <col min="1" max="1" width="3.5703125" style="13" customWidth="1"/>
    <col min="2" max="2" width="26.140625" style="50" customWidth="1"/>
    <col min="3" max="4" width="10.28515625" style="12" customWidth="1"/>
    <col min="5" max="5" width="10.28515625" style="13" customWidth="1"/>
    <col min="6" max="6" width="10.28515625" style="138" customWidth="1"/>
    <col min="7" max="7" width="25.85546875" style="50" customWidth="1"/>
    <col min="8" max="8" width="3.140625" style="13" customWidth="1"/>
    <col min="9" max="16384" width="9.140625" style="13"/>
  </cols>
  <sheetData>
    <row r="1" spans="1:9" ht="13.15" customHeight="1" x14ac:dyDescent="0.25">
      <c r="A1" s="297" t="s">
        <v>152</v>
      </c>
      <c r="B1" s="297"/>
      <c r="C1" s="297"/>
      <c r="D1" s="297"/>
      <c r="E1" s="297"/>
      <c r="F1" s="297"/>
      <c r="G1" s="297"/>
      <c r="H1" s="297"/>
      <c r="I1" s="69"/>
    </row>
    <row r="2" spans="1:9" ht="13.15" customHeight="1" x14ac:dyDescent="0.25">
      <c r="A2" s="298" t="s">
        <v>153</v>
      </c>
      <c r="B2" s="298"/>
      <c r="C2" s="298"/>
      <c r="D2" s="298"/>
      <c r="E2" s="298"/>
      <c r="F2" s="298"/>
      <c r="G2" s="298"/>
      <c r="H2" s="298"/>
      <c r="I2" s="70"/>
    </row>
    <row r="3" spans="1:9" ht="3" customHeight="1" thickBot="1" x14ac:dyDescent="0.3">
      <c r="B3" s="35"/>
      <c r="C3" s="35"/>
      <c r="D3" s="35"/>
      <c r="E3" s="35"/>
      <c r="F3" s="132"/>
      <c r="G3" s="35"/>
      <c r="H3" s="35"/>
      <c r="I3" s="35"/>
    </row>
    <row r="4" spans="1:9" ht="105" customHeight="1" thickTop="1" x14ac:dyDescent="0.25">
      <c r="A4" s="295"/>
      <c r="B4" s="296"/>
      <c r="C4" s="77" t="s">
        <v>52</v>
      </c>
      <c r="D4" s="77" t="s">
        <v>110</v>
      </c>
      <c r="E4" s="77" t="s">
        <v>53</v>
      </c>
      <c r="F4" s="77" t="s">
        <v>112</v>
      </c>
      <c r="G4" s="78"/>
      <c r="H4" s="79"/>
    </row>
    <row r="5" spans="1:9" s="143" customFormat="1" ht="2.25" customHeight="1" x14ac:dyDescent="0.25">
      <c r="C5" s="147"/>
      <c r="D5" s="148"/>
      <c r="E5" s="148"/>
      <c r="F5" s="149"/>
      <c r="G5" s="132"/>
      <c r="H5" s="132"/>
      <c r="I5" s="132"/>
    </row>
    <row r="6" spans="1:9" s="36" customFormat="1" ht="13.9" customHeight="1" x14ac:dyDescent="0.25">
      <c r="B6" s="37" t="s">
        <v>21</v>
      </c>
      <c r="C6" s="139">
        <v>100</v>
      </c>
      <c r="D6" s="140">
        <v>100.04552558369819</v>
      </c>
      <c r="E6" s="140">
        <v>99.999312126789562</v>
      </c>
      <c r="F6" s="141">
        <v>100.01</v>
      </c>
      <c r="G6" s="150" t="s">
        <v>22</v>
      </c>
    </row>
    <row r="7" spans="1:9" s="36" customFormat="1" ht="12" customHeight="1" x14ac:dyDescent="0.25">
      <c r="B7" s="156"/>
      <c r="C7" s="38"/>
      <c r="D7" s="46"/>
      <c r="E7" s="46"/>
      <c r="F7" s="142"/>
      <c r="G7" s="150"/>
    </row>
    <row r="8" spans="1:9" s="36" customFormat="1" ht="13.9" customHeight="1" x14ac:dyDescent="0.25">
      <c r="A8" s="39" t="s">
        <v>54</v>
      </c>
      <c r="B8" s="157" t="s">
        <v>23</v>
      </c>
      <c r="C8" s="122">
        <v>0.54210724062047133</v>
      </c>
      <c r="D8" s="83">
        <v>4.0872475606988878</v>
      </c>
      <c r="E8" s="81">
        <v>1.4248174179189474</v>
      </c>
      <c r="F8" s="84">
        <v>3.6064062503043712</v>
      </c>
      <c r="G8" s="151" t="s">
        <v>24</v>
      </c>
      <c r="H8" s="42" t="s">
        <v>54</v>
      </c>
    </row>
    <row r="9" spans="1:9" s="36" customFormat="1" ht="12" customHeight="1" x14ac:dyDescent="0.25">
      <c r="A9" s="39"/>
      <c r="B9" s="157"/>
      <c r="C9" s="123"/>
      <c r="D9" s="49"/>
      <c r="E9" s="47"/>
      <c r="F9" s="48"/>
      <c r="G9" s="151"/>
      <c r="H9" s="42"/>
    </row>
    <row r="10" spans="1:9" s="36" customFormat="1" ht="13.9" customHeight="1" x14ac:dyDescent="0.25">
      <c r="A10" s="39" t="s">
        <v>55</v>
      </c>
      <c r="B10" s="157" t="s">
        <v>25</v>
      </c>
      <c r="C10" s="124">
        <v>16.402769577585744</v>
      </c>
      <c r="D10" s="81">
        <v>30.091647127045356</v>
      </c>
      <c r="E10" s="81">
        <v>23.830712764988654</v>
      </c>
      <c r="F10" s="84">
        <v>27.120974438268757</v>
      </c>
      <c r="G10" s="151" t="s">
        <v>26</v>
      </c>
      <c r="H10" s="42" t="s">
        <v>55</v>
      </c>
    </row>
    <row r="11" spans="1:9" s="36" customFormat="1" ht="12" customHeight="1" x14ac:dyDescent="0.25">
      <c r="A11" s="39"/>
      <c r="B11" s="157"/>
      <c r="C11" s="123"/>
      <c r="D11" s="49"/>
      <c r="E11" s="47"/>
      <c r="F11" s="48"/>
      <c r="G11" s="151"/>
      <c r="H11" s="42"/>
    </row>
    <row r="12" spans="1:9" s="36" customFormat="1" ht="13.9" customHeight="1" x14ac:dyDescent="0.25">
      <c r="A12" s="39" t="s">
        <v>56</v>
      </c>
      <c r="B12" s="157" t="s">
        <v>27</v>
      </c>
      <c r="C12" s="123"/>
      <c r="D12" s="49"/>
      <c r="E12" s="47"/>
      <c r="F12" s="48"/>
      <c r="G12" s="152" t="s">
        <v>57</v>
      </c>
      <c r="H12" s="42" t="s">
        <v>56</v>
      </c>
    </row>
    <row r="13" spans="1:9" s="36" customFormat="1" ht="13.9" customHeight="1" x14ac:dyDescent="0.25">
      <c r="A13" s="39"/>
      <c r="B13" s="157" t="s">
        <v>58</v>
      </c>
      <c r="C13" s="125"/>
      <c r="D13" s="126"/>
      <c r="E13" s="126"/>
      <c r="F13" s="127"/>
      <c r="G13" s="152" t="s">
        <v>59</v>
      </c>
      <c r="H13" s="42"/>
    </row>
    <row r="14" spans="1:9" s="36" customFormat="1" ht="13.9" customHeight="1" x14ac:dyDescent="0.25">
      <c r="A14" s="39"/>
      <c r="B14" s="157" t="s">
        <v>28</v>
      </c>
      <c r="C14" s="124">
        <v>0.61725081852825936</v>
      </c>
      <c r="D14" s="81">
        <v>2.7254620174974158</v>
      </c>
      <c r="E14" s="81">
        <v>4.9853637861678033</v>
      </c>
      <c r="F14" s="84">
        <v>6.4480501347718153</v>
      </c>
      <c r="G14" s="152"/>
      <c r="H14" s="42"/>
    </row>
    <row r="15" spans="1:9" s="36" customFormat="1" ht="12" customHeight="1" x14ac:dyDescent="0.25">
      <c r="A15" s="39"/>
      <c r="B15" s="157"/>
      <c r="C15" s="123"/>
      <c r="D15" s="49"/>
      <c r="E15" s="47"/>
      <c r="F15" s="48"/>
      <c r="G15" s="152"/>
      <c r="H15" s="42"/>
    </row>
    <row r="16" spans="1:9" s="36" customFormat="1" ht="13.9" customHeight="1" x14ac:dyDescent="0.25">
      <c r="A16" s="39" t="s">
        <v>60</v>
      </c>
      <c r="B16" s="157" t="s">
        <v>61</v>
      </c>
      <c r="C16" s="123"/>
      <c r="D16" s="49"/>
      <c r="E16" s="47"/>
      <c r="F16" s="48"/>
      <c r="G16" s="153" t="s">
        <v>62</v>
      </c>
      <c r="H16" s="42" t="s">
        <v>60</v>
      </c>
    </row>
    <row r="17" spans="1:8" s="36" customFormat="1" ht="13.9" customHeight="1" x14ac:dyDescent="0.25">
      <c r="A17" s="39"/>
      <c r="B17" s="157" t="s">
        <v>63</v>
      </c>
      <c r="C17" s="128">
        <v>1.0895818796629275</v>
      </c>
      <c r="D17" s="129">
        <v>2.7097042583768247</v>
      </c>
      <c r="E17" s="129">
        <v>1.2363597862209725</v>
      </c>
      <c r="F17" s="130">
        <v>2.320656898387353</v>
      </c>
      <c r="G17" s="154" t="s">
        <v>64</v>
      </c>
      <c r="H17" s="42"/>
    </row>
    <row r="18" spans="1:8" s="36" customFormat="1" ht="13.9" customHeight="1" x14ac:dyDescent="0.25">
      <c r="A18" s="39"/>
      <c r="B18" s="157" t="s">
        <v>65</v>
      </c>
      <c r="C18" s="124"/>
      <c r="D18" s="81"/>
      <c r="E18" s="81"/>
      <c r="F18" s="84"/>
      <c r="G18" s="153" t="s">
        <v>66</v>
      </c>
      <c r="H18" s="42"/>
    </row>
    <row r="19" spans="1:8" s="36" customFormat="1" ht="12" customHeight="1" x14ac:dyDescent="0.25">
      <c r="A19" s="39"/>
      <c r="B19" s="157"/>
      <c r="C19" s="125"/>
      <c r="D19" s="126"/>
      <c r="E19" s="126"/>
      <c r="F19" s="127"/>
      <c r="G19" s="153"/>
      <c r="H19" s="42"/>
    </row>
    <row r="20" spans="1:8" s="36" customFormat="1" ht="13.9" customHeight="1" x14ac:dyDescent="0.25">
      <c r="A20" s="39" t="s">
        <v>67</v>
      </c>
      <c r="B20" s="157" t="s">
        <v>29</v>
      </c>
      <c r="C20" s="124">
        <v>7.2137834791476578</v>
      </c>
      <c r="D20" s="81">
        <v>6.8476918034440155</v>
      </c>
      <c r="E20" s="81">
        <v>5.4767679704246035</v>
      </c>
      <c r="F20" s="84">
        <v>6.5935655370993151</v>
      </c>
      <c r="G20" s="151" t="s">
        <v>30</v>
      </c>
      <c r="H20" s="42" t="s">
        <v>67</v>
      </c>
    </row>
    <row r="21" spans="1:8" s="36" customFormat="1" ht="12" customHeight="1" x14ac:dyDescent="0.25">
      <c r="A21" s="39"/>
      <c r="B21" s="157"/>
      <c r="C21" s="123"/>
      <c r="D21" s="49"/>
      <c r="E21" s="47"/>
      <c r="F21" s="48"/>
      <c r="G21" s="151"/>
      <c r="H21" s="42"/>
    </row>
    <row r="22" spans="1:8" s="36" customFormat="1" ht="13.9" customHeight="1" x14ac:dyDescent="0.25">
      <c r="A22" s="39" t="s">
        <v>68</v>
      </c>
      <c r="B22" s="157" t="s">
        <v>69</v>
      </c>
      <c r="C22" s="123"/>
      <c r="D22" s="49"/>
      <c r="E22" s="47"/>
      <c r="F22" s="48"/>
      <c r="G22" s="153" t="s">
        <v>70</v>
      </c>
      <c r="H22" s="42" t="s">
        <v>68</v>
      </c>
    </row>
    <row r="23" spans="1:8" s="36" customFormat="1" ht="13.9" customHeight="1" x14ac:dyDescent="0.25">
      <c r="A23" s="39"/>
      <c r="B23" s="157" t="s">
        <v>71</v>
      </c>
      <c r="C23" s="124">
        <v>34.528474048628631</v>
      </c>
      <c r="D23" s="81">
        <v>27.02770844363765</v>
      </c>
      <c r="E23" s="81">
        <v>50.386585185048268</v>
      </c>
      <c r="F23" s="84">
        <v>27.579475403720405</v>
      </c>
      <c r="G23" s="153" t="s">
        <v>72</v>
      </c>
      <c r="H23" s="42"/>
    </row>
    <row r="24" spans="1:8" s="36" customFormat="1" ht="12" customHeight="1" x14ac:dyDescent="0.25">
      <c r="A24" s="39"/>
      <c r="B24" s="157"/>
      <c r="C24" s="125"/>
      <c r="D24" s="126"/>
      <c r="E24" s="126"/>
      <c r="F24" s="127"/>
      <c r="G24" s="153"/>
      <c r="H24" s="42"/>
    </row>
    <row r="25" spans="1:8" s="36" customFormat="1" ht="13.9" customHeight="1" x14ac:dyDescent="0.25">
      <c r="A25" s="39" t="s">
        <v>73</v>
      </c>
      <c r="B25" s="157" t="s">
        <v>31</v>
      </c>
      <c r="C25" s="124">
        <v>6.8971069722505494</v>
      </c>
      <c r="D25" s="81">
        <v>6.6819201774953987</v>
      </c>
      <c r="E25" s="81">
        <v>3.5941126328447934</v>
      </c>
      <c r="F25" s="84">
        <v>6.7348241237391955</v>
      </c>
      <c r="G25" s="153" t="s">
        <v>32</v>
      </c>
      <c r="H25" s="42" t="s">
        <v>73</v>
      </c>
    </row>
    <row r="26" spans="1:8" s="36" customFormat="1" ht="12" customHeight="1" x14ac:dyDescent="0.25">
      <c r="A26" s="39"/>
      <c r="B26" s="157"/>
      <c r="C26" s="125"/>
      <c r="D26" s="126"/>
      <c r="E26" s="126"/>
      <c r="F26" s="127"/>
      <c r="G26" s="153"/>
      <c r="H26" s="42"/>
    </row>
    <row r="27" spans="1:8" s="36" customFormat="1" ht="13.9" customHeight="1" x14ac:dyDescent="0.25">
      <c r="A27" s="39" t="s">
        <v>74</v>
      </c>
      <c r="B27" s="157" t="s">
        <v>75</v>
      </c>
      <c r="C27" s="123"/>
      <c r="D27" s="49"/>
      <c r="E27" s="47"/>
      <c r="F27" s="48"/>
      <c r="G27" s="153" t="s">
        <v>76</v>
      </c>
      <c r="H27" s="42" t="s">
        <v>74</v>
      </c>
    </row>
    <row r="28" spans="1:8" s="36" customFormat="1" ht="13.9" customHeight="1" x14ac:dyDescent="0.25">
      <c r="A28" s="39"/>
      <c r="B28" s="157" t="s">
        <v>33</v>
      </c>
      <c r="C28" s="125"/>
      <c r="D28" s="126"/>
      <c r="E28" s="126"/>
      <c r="F28" s="127"/>
      <c r="G28" s="153" t="s">
        <v>77</v>
      </c>
      <c r="H28" s="42"/>
    </row>
    <row r="29" spans="1:8" s="36" customFormat="1" ht="13.9" customHeight="1" x14ac:dyDescent="0.25">
      <c r="A29" s="39"/>
      <c r="B29" s="157" t="s">
        <v>34</v>
      </c>
      <c r="C29" s="124">
        <v>4.213407761258118</v>
      </c>
      <c r="D29" s="81">
        <v>2.5300658044020876</v>
      </c>
      <c r="E29" s="81">
        <v>0.52506025272079959</v>
      </c>
      <c r="F29" s="84">
        <v>0.92128084673102162</v>
      </c>
      <c r="G29" s="153"/>
      <c r="H29" s="42"/>
    </row>
    <row r="30" spans="1:8" s="36" customFormat="1" ht="12" customHeight="1" x14ac:dyDescent="0.25">
      <c r="A30" s="39"/>
      <c r="B30" s="157"/>
      <c r="C30" s="125"/>
      <c r="D30" s="126"/>
      <c r="E30" s="126"/>
      <c r="F30" s="127"/>
      <c r="G30" s="153"/>
      <c r="H30" s="42"/>
    </row>
    <row r="31" spans="1:8" s="36" customFormat="1" ht="13.9" customHeight="1" x14ac:dyDescent="0.25">
      <c r="A31" s="39" t="s">
        <v>78</v>
      </c>
      <c r="B31" s="157" t="s">
        <v>35</v>
      </c>
      <c r="C31" s="124">
        <v>4.6105952444849985</v>
      </c>
      <c r="D31" s="81">
        <v>5.0985805410584177</v>
      </c>
      <c r="E31" s="81">
        <v>3.7417079624883076</v>
      </c>
      <c r="F31" s="84">
        <v>8.665470622019134</v>
      </c>
      <c r="G31" s="153" t="s">
        <v>79</v>
      </c>
      <c r="H31" s="42" t="s">
        <v>78</v>
      </c>
    </row>
    <row r="32" spans="1:8" s="36" customFormat="1" ht="12" customHeight="1" x14ac:dyDescent="0.25">
      <c r="A32" s="39"/>
      <c r="B32" s="157"/>
      <c r="C32" s="131"/>
      <c r="D32" s="43"/>
      <c r="E32" s="40"/>
      <c r="F32" s="41"/>
      <c r="G32" s="153"/>
      <c r="H32" s="42"/>
    </row>
    <row r="33" spans="1:9" s="36" customFormat="1" ht="13.9" customHeight="1" x14ac:dyDescent="0.25">
      <c r="A33" s="39" t="s">
        <v>80</v>
      </c>
      <c r="B33" s="157" t="s">
        <v>36</v>
      </c>
      <c r="C33" s="124">
        <v>2.9413343352477055</v>
      </c>
      <c r="D33" s="81">
        <v>0.93159871920933879</v>
      </c>
      <c r="E33" s="81">
        <v>0.66535722363512739</v>
      </c>
      <c r="F33" s="84">
        <v>1.2525260836596113</v>
      </c>
      <c r="G33" s="153" t="s">
        <v>37</v>
      </c>
      <c r="H33" s="42" t="s">
        <v>80</v>
      </c>
    </row>
    <row r="34" spans="1:9" s="36" customFormat="1" ht="12" customHeight="1" x14ac:dyDescent="0.25">
      <c r="A34" s="39"/>
      <c r="B34" s="157"/>
      <c r="C34" s="131"/>
      <c r="D34" s="43"/>
      <c r="E34" s="40"/>
      <c r="F34" s="41"/>
      <c r="G34" s="153"/>
      <c r="H34" s="42"/>
    </row>
    <row r="35" spans="1:9" s="36" customFormat="1" ht="13.9" customHeight="1" x14ac:dyDescent="0.25">
      <c r="A35" s="39" t="s">
        <v>81</v>
      </c>
      <c r="B35" s="157" t="s">
        <v>82</v>
      </c>
      <c r="C35" s="123"/>
      <c r="D35" s="49"/>
      <c r="E35" s="47"/>
      <c r="F35" s="48"/>
      <c r="G35" s="153" t="s">
        <v>83</v>
      </c>
      <c r="H35" s="42" t="s">
        <v>81</v>
      </c>
    </row>
    <row r="36" spans="1:9" s="36" customFormat="1" ht="13.9" customHeight="1" x14ac:dyDescent="0.25">
      <c r="A36" s="39"/>
      <c r="B36" s="157" t="s">
        <v>38</v>
      </c>
      <c r="C36" s="124">
        <v>11.996135473136171</v>
      </c>
      <c r="D36" s="81">
        <v>3.8634873811864963</v>
      </c>
      <c r="E36" s="81">
        <v>2.2082246730496484</v>
      </c>
      <c r="F36" s="84">
        <v>3.932303372686389</v>
      </c>
      <c r="G36" s="153" t="s">
        <v>84</v>
      </c>
      <c r="H36" s="42"/>
    </row>
    <row r="37" spans="1:9" s="36" customFormat="1" ht="12" customHeight="1" x14ac:dyDescent="0.25">
      <c r="A37" s="39"/>
      <c r="B37" s="157"/>
      <c r="C37" s="131"/>
      <c r="D37" s="43"/>
      <c r="E37" s="40"/>
      <c r="F37" s="41"/>
      <c r="G37" s="153"/>
      <c r="H37" s="42"/>
    </row>
    <row r="38" spans="1:9" s="36" customFormat="1" ht="13.9" customHeight="1" x14ac:dyDescent="0.25">
      <c r="A38" s="39" t="s">
        <v>85</v>
      </c>
      <c r="B38" s="157" t="s">
        <v>86</v>
      </c>
      <c r="C38" s="123"/>
      <c r="D38" s="49"/>
      <c r="E38" s="47"/>
      <c r="F38" s="48"/>
      <c r="G38" s="153" t="s">
        <v>39</v>
      </c>
      <c r="H38" s="42" t="s">
        <v>85</v>
      </c>
    </row>
    <row r="39" spans="1:9" s="36" customFormat="1" ht="13.9" customHeight="1" x14ac:dyDescent="0.25">
      <c r="A39" s="39"/>
      <c r="B39" s="157" t="s">
        <v>38</v>
      </c>
      <c r="C39" s="124">
        <v>4.13826418335033</v>
      </c>
      <c r="D39" s="81">
        <v>3.5842598895696245</v>
      </c>
      <c r="E39" s="81">
        <v>0.81347319009891317</v>
      </c>
      <c r="F39" s="84">
        <v>2.1208900317095272</v>
      </c>
      <c r="G39" s="153" t="s">
        <v>77</v>
      </c>
      <c r="H39" s="42"/>
    </row>
    <row r="40" spans="1:9" s="36" customFormat="1" ht="12" customHeight="1" x14ac:dyDescent="0.25">
      <c r="A40" s="39"/>
      <c r="B40" s="157"/>
      <c r="C40" s="131"/>
      <c r="D40" s="43"/>
      <c r="E40" s="40"/>
      <c r="F40" s="41"/>
      <c r="G40" s="153"/>
      <c r="H40" s="42"/>
    </row>
    <row r="41" spans="1:9" s="36" customFormat="1" ht="13.9" customHeight="1" x14ac:dyDescent="0.25">
      <c r="A41" s="45" t="s">
        <v>87</v>
      </c>
      <c r="B41" s="158" t="s">
        <v>40</v>
      </c>
      <c r="C41" s="124">
        <v>1.8678546508507328</v>
      </c>
      <c r="D41" s="81">
        <v>0.91993797746010142</v>
      </c>
      <c r="E41" s="81">
        <v>0.19242635792642704</v>
      </c>
      <c r="F41" s="84">
        <v>0.52685666209702486</v>
      </c>
      <c r="G41" s="153" t="s">
        <v>41</v>
      </c>
      <c r="H41" s="44" t="s">
        <v>87</v>
      </c>
    </row>
    <row r="42" spans="1:9" s="36" customFormat="1" ht="12" customHeight="1" x14ac:dyDescent="0.25">
      <c r="A42" s="45"/>
      <c r="B42" s="158"/>
      <c r="C42" s="131"/>
      <c r="D42" s="43"/>
      <c r="E42" s="40"/>
      <c r="F42" s="41"/>
      <c r="G42" s="153"/>
      <c r="H42" s="44"/>
    </row>
    <row r="43" spans="1:9" s="36" customFormat="1" ht="13.9" customHeight="1" x14ac:dyDescent="0.25">
      <c r="A43" s="45" t="s">
        <v>88</v>
      </c>
      <c r="B43" s="157" t="s">
        <v>89</v>
      </c>
      <c r="C43" s="123"/>
      <c r="D43" s="49"/>
      <c r="E43" s="47"/>
      <c r="F43" s="48"/>
      <c r="G43" s="153" t="s">
        <v>42</v>
      </c>
      <c r="H43" s="44" t="s">
        <v>88</v>
      </c>
    </row>
    <row r="44" spans="1:9" s="36" customFormat="1" ht="13.9" customHeight="1" x14ac:dyDescent="0.25">
      <c r="A44" s="45"/>
      <c r="B44" s="157" t="s">
        <v>90</v>
      </c>
      <c r="C44" s="124">
        <v>1.0359078954430787</v>
      </c>
      <c r="D44" s="81">
        <v>0.83642185412096914</v>
      </c>
      <c r="E44" s="81">
        <v>0.29323053228534329</v>
      </c>
      <c r="F44" s="84">
        <v>0.68689827442605478</v>
      </c>
      <c r="G44" s="153" t="s">
        <v>91</v>
      </c>
      <c r="H44" s="44"/>
    </row>
    <row r="45" spans="1:9" s="36" customFormat="1" ht="12" customHeight="1" x14ac:dyDescent="0.25">
      <c r="A45" s="45"/>
      <c r="B45" s="157"/>
      <c r="C45" s="131"/>
      <c r="D45" s="43"/>
      <c r="E45" s="40"/>
      <c r="F45" s="41"/>
      <c r="G45" s="153"/>
      <c r="H45" s="44"/>
    </row>
    <row r="46" spans="1:9" s="36" customFormat="1" ht="13.9" customHeight="1" x14ac:dyDescent="0.25">
      <c r="A46" s="39" t="s">
        <v>117</v>
      </c>
      <c r="B46" s="157" t="s">
        <v>115</v>
      </c>
      <c r="C46" s="124">
        <v>0.62261821695024422</v>
      </c>
      <c r="D46" s="81">
        <v>1.6574011043037591</v>
      </c>
      <c r="E46" s="81">
        <v>0.50380938031270928</v>
      </c>
      <c r="F46" s="84">
        <v>1.2530572123696899</v>
      </c>
      <c r="G46" s="151" t="s">
        <v>116</v>
      </c>
      <c r="H46" s="42" t="s">
        <v>117</v>
      </c>
    </row>
    <row r="47" spans="1:9" ht="13.15" customHeight="1" x14ac:dyDescent="0.25">
      <c r="B47" s="90"/>
      <c r="C47" s="132"/>
      <c r="D47" s="132"/>
      <c r="E47" s="132"/>
      <c r="F47" s="133"/>
      <c r="G47" s="132"/>
      <c r="H47" s="87"/>
      <c r="I47" s="35"/>
    </row>
    <row r="48" spans="1:9" ht="13.15" customHeight="1" x14ac:dyDescent="0.25">
      <c r="A48" s="13" t="s">
        <v>92</v>
      </c>
      <c r="B48" s="90" t="s">
        <v>43</v>
      </c>
      <c r="C48" s="134">
        <v>1.2828082228543825</v>
      </c>
      <c r="D48" s="134">
        <v>0.40686534049365908</v>
      </c>
      <c r="E48" s="134">
        <v>0.12199088386868132</v>
      </c>
      <c r="F48" s="135">
        <v>0.23676410801034478</v>
      </c>
      <c r="G48" s="155" t="s">
        <v>44</v>
      </c>
      <c r="H48" s="87" t="s">
        <v>92</v>
      </c>
      <c r="I48" s="76"/>
    </row>
    <row r="49" spans="1:11" ht="13.15" customHeight="1" x14ac:dyDescent="0.25">
      <c r="F49" s="143"/>
      <c r="I49" s="35"/>
    </row>
    <row r="50" spans="1:11" ht="13.15" customHeight="1" x14ac:dyDescent="0.25">
      <c r="B50" s="13"/>
      <c r="C50" s="35"/>
      <c r="D50" s="35"/>
      <c r="E50" s="35"/>
      <c r="F50" s="132"/>
      <c r="G50" s="35"/>
      <c r="H50" s="35"/>
      <c r="I50" s="35"/>
    </row>
    <row r="51" spans="1:11" ht="13.15" customHeight="1" x14ac:dyDescent="0.25">
      <c r="B51" s="13"/>
      <c r="C51" s="35"/>
      <c r="D51" s="35"/>
      <c r="E51" s="35"/>
      <c r="F51" s="132"/>
      <c r="G51" s="35"/>
      <c r="H51" s="35"/>
      <c r="I51" s="35"/>
    </row>
    <row r="52" spans="1:11" ht="13.15" customHeight="1" x14ac:dyDescent="0.25">
      <c r="B52" s="13"/>
      <c r="C52" s="35"/>
      <c r="D52" s="35"/>
      <c r="E52" s="35"/>
      <c r="F52" s="132"/>
      <c r="G52" s="35"/>
      <c r="H52" s="35"/>
      <c r="I52" s="35"/>
    </row>
    <row r="53" spans="1:11" ht="13.15" customHeight="1" x14ac:dyDescent="0.25">
      <c r="A53" s="80"/>
      <c r="B53" s="80"/>
      <c r="C53" s="85"/>
      <c r="D53" s="85"/>
      <c r="E53" s="85"/>
      <c r="F53" s="114"/>
      <c r="G53" s="86"/>
      <c r="H53" s="80"/>
      <c r="I53" s="35"/>
    </row>
    <row r="54" spans="1:11" ht="13.15" customHeight="1" x14ac:dyDescent="0.25">
      <c r="A54" s="294"/>
      <c r="B54" s="294"/>
      <c r="C54" s="294"/>
      <c r="D54" s="82"/>
      <c r="E54" s="82"/>
      <c r="F54" s="114"/>
      <c r="G54" s="293"/>
      <c r="H54" s="293"/>
      <c r="I54" s="35"/>
    </row>
    <row r="55" spans="1:11" ht="13.15" customHeight="1" x14ac:dyDescent="0.25">
      <c r="A55" s="80"/>
      <c r="B55" s="80"/>
      <c r="C55" s="85"/>
      <c r="D55" s="85"/>
      <c r="E55" s="85"/>
      <c r="F55" s="144"/>
      <c r="G55" s="85"/>
      <c r="H55" s="85"/>
      <c r="I55" s="35"/>
    </row>
    <row r="56" spans="1:11" ht="13.15" customHeight="1" x14ac:dyDescent="0.25">
      <c r="F56" s="143"/>
    </row>
    <row r="57" spans="1:11" ht="13.15" customHeight="1" x14ac:dyDescent="0.25">
      <c r="B57" s="51"/>
      <c r="C57" s="52"/>
      <c r="D57" s="52"/>
      <c r="E57" s="53"/>
      <c r="F57" s="145"/>
      <c r="G57" s="51"/>
    </row>
    <row r="58" spans="1:11" ht="13.15" customHeight="1" x14ac:dyDescent="0.25">
      <c r="B58" s="54"/>
      <c r="C58" s="55"/>
      <c r="D58" s="55"/>
      <c r="E58" s="55"/>
      <c r="F58" s="55"/>
      <c r="G58" s="56"/>
    </row>
    <row r="59" spans="1:11" ht="13.15" customHeight="1" x14ac:dyDescent="0.25">
      <c r="B59" s="54"/>
      <c r="C59" s="57"/>
      <c r="D59" s="57"/>
      <c r="E59" s="58"/>
      <c r="F59" s="146"/>
      <c r="G59" s="56"/>
    </row>
    <row r="60" spans="1:11" ht="13.15" customHeight="1" x14ac:dyDescent="0.25">
      <c r="B60" s="54"/>
      <c r="C60" s="57"/>
      <c r="D60" s="57"/>
      <c r="E60" s="58"/>
      <c r="F60" s="146"/>
      <c r="G60" s="59"/>
    </row>
    <row r="61" spans="1:11" ht="13.15" customHeight="1" x14ac:dyDescent="0.25">
      <c r="B61" s="60"/>
      <c r="C61" s="13"/>
      <c r="D61" s="13"/>
      <c r="F61" s="143"/>
      <c r="G61" s="59"/>
      <c r="K61" s="12"/>
    </row>
    <row r="62" spans="1:11" ht="13.15" customHeight="1" x14ac:dyDescent="0.25">
      <c r="B62" s="60"/>
      <c r="C62" s="13"/>
      <c r="D62" s="13"/>
      <c r="F62" s="143"/>
      <c r="G62" s="59"/>
    </row>
    <row r="63" spans="1:11" ht="13.15" customHeight="1" x14ac:dyDescent="0.25">
      <c r="B63" s="60"/>
      <c r="C63" s="13"/>
      <c r="D63" s="13"/>
      <c r="F63" s="143"/>
      <c r="G63" s="59"/>
      <c r="J63" s="14"/>
      <c r="K63" s="12"/>
    </row>
    <row r="64" spans="1:11" ht="13.15" customHeight="1" x14ac:dyDescent="0.25">
      <c r="B64" s="60"/>
      <c r="C64" s="13"/>
      <c r="D64" s="13"/>
      <c r="F64" s="143"/>
      <c r="G64" s="59"/>
    </row>
    <row r="65" spans="2:13" ht="13.15" customHeight="1" x14ac:dyDescent="0.25">
      <c r="B65" s="61"/>
      <c r="C65" s="13"/>
      <c r="D65" s="13"/>
      <c r="F65" s="143"/>
      <c r="G65" s="62"/>
      <c r="H65" s="63"/>
      <c r="I65" s="63"/>
      <c r="J65" s="64"/>
      <c r="K65" s="65"/>
    </row>
    <row r="66" spans="2:13" ht="13.15" customHeight="1" x14ac:dyDescent="0.25">
      <c r="B66" s="61"/>
      <c r="C66" s="13"/>
      <c r="D66" s="13"/>
      <c r="F66" s="143"/>
      <c r="G66" s="66"/>
      <c r="J66" s="14"/>
      <c r="M66" s="14"/>
    </row>
    <row r="67" spans="2:13" ht="13.15" customHeight="1" x14ac:dyDescent="0.25">
      <c r="B67" s="60"/>
      <c r="C67" s="13"/>
      <c r="D67" s="13"/>
      <c r="F67" s="143"/>
      <c r="G67" s="59"/>
      <c r="J67" s="14"/>
      <c r="M67" s="14"/>
    </row>
    <row r="68" spans="2:13" ht="13.15" customHeight="1" x14ac:dyDescent="0.25">
      <c r="B68" s="60"/>
      <c r="C68" s="13"/>
      <c r="D68" s="13"/>
      <c r="F68" s="143"/>
      <c r="G68" s="59"/>
    </row>
    <row r="69" spans="2:13" ht="13.15" customHeight="1" x14ac:dyDescent="0.25">
      <c r="B69" s="61"/>
      <c r="C69" s="13"/>
      <c r="D69" s="13"/>
      <c r="F69" s="143"/>
      <c r="G69" s="66"/>
      <c r="K69" s="12"/>
    </row>
    <row r="70" spans="2:13" ht="13.15" customHeight="1" x14ac:dyDescent="0.25">
      <c r="B70" s="61"/>
      <c r="C70" s="13"/>
      <c r="D70" s="13"/>
      <c r="F70" s="143"/>
      <c r="G70" s="66"/>
    </row>
    <row r="71" spans="2:13" ht="13.15" customHeight="1" x14ac:dyDescent="0.25">
      <c r="B71" s="60"/>
      <c r="C71" s="13"/>
      <c r="D71" s="13"/>
      <c r="F71" s="143"/>
      <c r="G71" s="59"/>
    </row>
    <row r="72" spans="2:13" ht="13.15" customHeight="1" x14ac:dyDescent="0.25">
      <c r="B72" s="61"/>
      <c r="C72" s="13"/>
      <c r="D72" s="13"/>
      <c r="F72" s="143"/>
      <c r="G72" s="66"/>
      <c r="J72" s="12"/>
    </row>
    <row r="73" spans="2:13" ht="13.15" customHeight="1" x14ac:dyDescent="0.25">
      <c r="B73" s="61"/>
      <c r="C73" s="13"/>
      <c r="D73" s="13"/>
      <c r="F73" s="143"/>
      <c r="G73" s="66"/>
    </row>
    <row r="74" spans="2:13" ht="13.15" customHeight="1" x14ac:dyDescent="0.25">
      <c r="B74" s="67"/>
      <c r="C74" s="13"/>
      <c r="D74" s="13"/>
      <c r="F74" s="143"/>
      <c r="G74" s="59"/>
    </row>
    <row r="75" spans="2:13" ht="13.15" customHeight="1" x14ac:dyDescent="0.25">
      <c r="B75" s="61"/>
      <c r="C75" s="13"/>
      <c r="D75" s="13"/>
      <c r="F75" s="143"/>
      <c r="G75" s="66"/>
    </row>
    <row r="76" spans="2:13" ht="13.15" customHeight="1" x14ac:dyDescent="0.25">
      <c r="B76" s="68"/>
      <c r="C76" s="13"/>
      <c r="D76" s="13"/>
      <c r="F76" s="143"/>
      <c r="G76" s="66"/>
    </row>
    <row r="77" spans="2:13" ht="13.15" customHeight="1" x14ac:dyDescent="0.25">
      <c r="B77" s="61"/>
      <c r="C77" s="13"/>
      <c r="D77" s="13"/>
      <c r="F77" s="143"/>
      <c r="G77" s="66"/>
    </row>
    <row r="78" spans="2:13" ht="13.15" customHeight="1" x14ac:dyDescent="0.25">
      <c r="B78" s="61"/>
      <c r="C78" s="13"/>
      <c r="D78" s="13"/>
      <c r="F78" s="143"/>
      <c r="G78" s="66"/>
    </row>
    <row r="79" spans="2:13" ht="13.15" customHeight="1" x14ac:dyDescent="0.25">
      <c r="B79" s="61"/>
      <c r="C79" s="13"/>
      <c r="D79" s="13"/>
      <c r="F79" s="143"/>
      <c r="G79" s="66"/>
    </row>
    <row r="80" spans="2:13" ht="6" customHeight="1" x14ac:dyDescent="0.25">
      <c r="B80" s="61"/>
      <c r="C80" s="13"/>
      <c r="D80" s="13"/>
      <c r="F80" s="143"/>
      <c r="G80" s="66"/>
    </row>
    <row r="81" spans="2:7" ht="26.25" customHeight="1" x14ac:dyDescent="0.25">
      <c r="B81" s="61"/>
      <c r="C81" s="13"/>
      <c r="D81" s="13"/>
      <c r="F81" s="143"/>
      <c r="G81" s="66"/>
    </row>
    <row r="82" spans="2:7" ht="12.75" customHeight="1" x14ac:dyDescent="0.25">
      <c r="B82" s="61"/>
      <c r="C82" s="13"/>
      <c r="D82" s="13"/>
      <c r="F82" s="143"/>
      <c r="G82" s="66"/>
    </row>
    <row r="83" spans="2:7" ht="21.75" customHeight="1" x14ac:dyDescent="0.25">
      <c r="B83" s="61"/>
      <c r="C83" s="13"/>
      <c r="D83" s="13"/>
      <c r="F83" s="143"/>
      <c r="G83" s="59"/>
    </row>
    <row r="84" spans="2:7" x14ac:dyDescent="0.25">
      <c r="F84" s="143"/>
    </row>
    <row r="85" spans="2:7" x14ac:dyDescent="0.25">
      <c r="F85" s="143"/>
    </row>
    <row r="86" spans="2:7" x14ac:dyDescent="0.25">
      <c r="F86" s="143"/>
    </row>
    <row r="87" spans="2:7" x14ac:dyDescent="0.25">
      <c r="F87" s="143"/>
    </row>
    <row r="88" spans="2:7" x14ac:dyDescent="0.25">
      <c r="F88" s="143"/>
    </row>
    <row r="89" spans="2:7" x14ac:dyDescent="0.25">
      <c r="F89" s="143"/>
    </row>
    <row r="90" spans="2:7" x14ac:dyDescent="0.25">
      <c r="F90" s="143"/>
    </row>
    <row r="91" spans="2:7" x14ac:dyDescent="0.25">
      <c r="F91" s="143"/>
    </row>
    <row r="92" spans="2:7" x14ac:dyDescent="0.25">
      <c r="F92" s="143"/>
    </row>
    <row r="93" spans="2:7" x14ac:dyDescent="0.25">
      <c r="F93" s="143"/>
    </row>
    <row r="94" spans="2:7" x14ac:dyDescent="0.25">
      <c r="F94" s="143"/>
    </row>
    <row r="95" spans="2:7" x14ac:dyDescent="0.25">
      <c r="F95" s="143"/>
    </row>
    <row r="96" spans="2:7" x14ac:dyDescent="0.25">
      <c r="F96" s="143"/>
    </row>
    <row r="97" spans="6:6" x14ac:dyDescent="0.25">
      <c r="F97" s="143"/>
    </row>
    <row r="98" spans="6:6" x14ac:dyDescent="0.25">
      <c r="F98" s="143"/>
    </row>
    <row r="99" spans="6:6" x14ac:dyDescent="0.25">
      <c r="F99" s="143"/>
    </row>
    <row r="100" spans="6:6" x14ac:dyDescent="0.25">
      <c r="F100" s="143"/>
    </row>
    <row r="101" spans="6:6" x14ac:dyDescent="0.25">
      <c r="F101" s="143"/>
    </row>
    <row r="102" spans="6:6" x14ac:dyDescent="0.25">
      <c r="F102" s="143"/>
    </row>
    <row r="103" spans="6:6" x14ac:dyDescent="0.25">
      <c r="F103" s="143"/>
    </row>
    <row r="104" spans="6:6" x14ac:dyDescent="0.25">
      <c r="F104" s="143"/>
    </row>
    <row r="105" spans="6:6" x14ac:dyDescent="0.25">
      <c r="F105" s="143"/>
    </row>
    <row r="106" spans="6:6" x14ac:dyDescent="0.25">
      <c r="F106" s="143"/>
    </row>
    <row r="107" spans="6:6" x14ac:dyDescent="0.25">
      <c r="F107" s="143"/>
    </row>
    <row r="108" spans="6:6" x14ac:dyDescent="0.25">
      <c r="F108" s="143"/>
    </row>
    <row r="109" spans="6:6" x14ac:dyDescent="0.25">
      <c r="F109" s="143"/>
    </row>
    <row r="110" spans="6:6" x14ac:dyDescent="0.25">
      <c r="F110" s="143"/>
    </row>
    <row r="111" spans="6:6" x14ac:dyDescent="0.25">
      <c r="F111" s="143"/>
    </row>
    <row r="112" spans="6:6" x14ac:dyDescent="0.25">
      <c r="F112" s="143"/>
    </row>
    <row r="113" spans="6:6" x14ac:dyDescent="0.25">
      <c r="F113" s="143"/>
    </row>
    <row r="114" spans="6:6" x14ac:dyDescent="0.25">
      <c r="F114" s="143"/>
    </row>
    <row r="115" spans="6:6" x14ac:dyDescent="0.25">
      <c r="F115" s="143"/>
    </row>
    <row r="116" spans="6:6" x14ac:dyDescent="0.25">
      <c r="F116" s="143"/>
    </row>
    <row r="117" spans="6:6" x14ac:dyDescent="0.25">
      <c r="F117" s="143"/>
    </row>
    <row r="118" spans="6:6" x14ac:dyDescent="0.25">
      <c r="F118" s="143"/>
    </row>
    <row r="119" spans="6:6" x14ac:dyDescent="0.25">
      <c r="F119" s="143"/>
    </row>
    <row r="120" spans="6:6" x14ac:dyDescent="0.25">
      <c r="F120" s="143"/>
    </row>
    <row r="121" spans="6:6" x14ac:dyDescent="0.25">
      <c r="F121" s="143"/>
    </row>
    <row r="122" spans="6:6" x14ac:dyDescent="0.25">
      <c r="F122" s="143"/>
    </row>
    <row r="123" spans="6:6" x14ac:dyDescent="0.25">
      <c r="F123" s="143"/>
    </row>
    <row r="124" spans="6:6" x14ac:dyDescent="0.25">
      <c r="F124" s="143"/>
    </row>
    <row r="125" spans="6:6" x14ac:dyDescent="0.25">
      <c r="F125" s="143"/>
    </row>
    <row r="126" spans="6:6" x14ac:dyDescent="0.25">
      <c r="F126" s="143"/>
    </row>
    <row r="127" spans="6:6" x14ac:dyDescent="0.25">
      <c r="F127" s="143"/>
    </row>
    <row r="128" spans="6:6" x14ac:dyDescent="0.25">
      <c r="F128" s="143"/>
    </row>
    <row r="129" spans="6:6" x14ac:dyDescent="0.25">
      <c r="F129" s="143"/>
    </row>
    <row r="130" spans="6:6" x14ac:dyDescent="0.25">
      <c r="F130" s="143"/>
    </row>
    <row r="131" spans="6:6" x14ac:dyDescent="0.25">
      <c r="F131" s="143"/>
    </row>
    <row r="132" spans="6:6" x14ac:dyDescent="0.25">
      <c r="F132" s="143"/>
    </row>
    <row r="133" spans="6:6" x14ac:dyDescent="0.25">
      <c r="F133" s="143"/>
    </row>
    <row r="134" spans="6:6" x14ac:dyDescent="0.25">
      <c r="F134" s="143"/>
    </row>
    <row r="135" spans="6:6" x14ac:dyDescent="0.25">
      <c r="F135" s="143"/>
    </row>
    <row r="136" spans="6:6" x14ac:dyDescent="0.25">
      <c r="F136" s="143"/>
    </row>
    <row r="137" spans="6:6" x14ac:dyDescent="0.25">
      <c r="F137" s="143"/>
    </row>
    <row r="138" spans="6:6" x14ac:dyDescent="0.25">
      <c r="F138" s="143"/>
    </row>
    <row r="139" spans="6:6" x14ac:dyDescent="0.25">
      <c r="F139" s="143"/>
    </row>
    <row r="140" spans="6:6" x14ac:dyDescent="0.25">
      <c r="F140" s="143"/>
    </row>
    <row r="141" spans="6:6" x14ac:dyDescent="0.25">
      <c r="F141" s="143"/>
    </row>
    <row r="142" spans="6:6" x14ac:dyDescent="0.25">
      <c r="F142" s="143"/>
    </row>
    <row r="143" spans="6:6" x14ac:dyDescent="0.25">
      <c r="F143" s="143"/>
    </row>
    <row r="144" spans="6:6" x14ac:dyDescent="0.25">
      <c r="F144" s="143"/>
    </row>
    <row r="145" spans="6:6" x14ac:dyDescent="0.25">
      <c r="F145" s="143"/>
    </row>
    <row r="146" spans="6:6" x14ac:dyDescent="0.25">
      <c r="F146" s="143"/>
    </row>
    <row r="147" spans="6:6" x14ac:dyDescent="0.25">
      <c r="F147" s="143"/>
    </row>
    <row r="148" spans="6:6" x14ac:dyDescent="0.25">
      <c r="F148" s="143"/>
    </row>
    <row r="149" spans="6:6" x14ac:dyDescent="0.25">
      <c r="F149" s="143"/>
    </row>
    <row r="150" spans="6:6" x14ac:dyDescent="0.25">
      <c r="F150" s="143"/>
    </row>
    <row r="151" spans="6:6" x14ac:dyDescent="0.25">
      <c r="F151" s="143"/>
    </row>
    <row r="152" spans="6:6" x14ac:dyDescent="0.25">
      <c r="F152" s="143"/>
    </row>
    <row r="153" spans="6:6" x14ac:dyDescent="0.25">
      <c r="F153" s="143"/>
    </row>
    <row r="154" spans="6:6" x14ac:dyDescent="0.25">
      <c r="F154" s="143"/>
    </row>
    <row r="155" spans="6:6" x14ac:dyDescent="0.25">
      <c r="F155" s="143"/>
    </row>
    <row r="156" spans="6:6" x14ac:dyDescent="0.25">
      <c r="F156" s="143"/>
    </row>
    <row r="157" spans="6:6" x14ac:dyDescent="0.25">
      <c r="F157" s="143"/>
    </row>
    <row r="158" spans="6:6" x14ac:dyDescent="0.25">
      <c r="F158" s="143"/>
    </row>
    <row r="159" spans="6:6" x14ac:dyDescent="0.25">
      <c r="F159" s="143"/>
    </row>
    <row r="160" spans="6:6" x14ac:dyDescent="0.25">
      <c r="F160" s="143"/>
    </row>
    <row r="161" spans="6:6" x14ac:dyDescent="0.25">
      <c r="F161" s="143"/>
    </row>
    <row r="162" spans="6:6" x14ac:dyDescent="0.25">
      <c r="F162" s="143"/>
    </row>
    <row r="163" spans="6:6" x14ac:dyDescent="0.25">
      <c r="F163" s="143"/>
    </row>
    <row r="164" spans="6:6" x14ac:dyDescent="0.25">
      <c r="F164" s="143"/>
    </row>
    <row r="165" spans="6:6" x14ac:dyDescent="0.25">
      <c r="F165" s="143"/>
    </row>
    <row r="166" spans="6:6" x14ac:dyDescent="0.25">
      <c r="F166" s="143"/>
    </row>
    <row r="167" spans="6:6" x14ac:dyDescent="0.25">
      <c r="F167" s="143"/>
    </row>
    <row r="168" spans="6:6" x14ac:dyDescent="0.25">
      <c r="F168" s="143"/>
    </row>
    <row r="169" spans="6:6" x14ac:dyDescent="0.25">
      <c r="F169" s="143"/>
    </row>
    <row r="170" spans="6:6" x14ac:dyDescent="0.25">
      <c r="F170" s="143"/>
    </row>
    <row r="171" spans="6:6" x14ac:dyDescent="0.25">
      <c r="F171" s="143"/>
    </row>
    <row r="172" spans="6:6" x14ac:dyDescent="0.25">
      <c r="F172" s="143"/>
    </row>
    <row r="173" spans="6:6" x14ac:dyDescent="0.25">
      <c r="F173" s="143"/>
    </row>
    <row r="174" spans="6:6" x14ac:dyDescent="0.25">
      <c r="F174" s="143"/>
    </row>
    <row r="175" spans="6:6" x14ac:dyDescent="0.25">
      <c r="F175" s="143"/>
    </row>
    <row r="176" spans="6:6" x14ac:dyDescent="0.25">
      <c r="F176" s="143"/>
    </row>
    <row r="177" spans="6:6" x14ac:dyDescent="0.25">
      <c r="F177" s="143"/>
    </row>
    <row r="178" spans="6:6" x14ac:dyDescent="0.25">
      <c r="F178" s="143"/>
    </row>
    <row r="179" spans="6:6" x14ac:dyDescent="0.25">
      <c r="F179" s="143"/>
    </row>
    <row r="180" spans="6:6" x14ac:dyDescent="0.25">
      <c r="F180" s="143"/>
    </row>
    <row r="181" spans="6:6" x14ac:dyDescent="0.25">
      <c r="F181" s="143"/>
    </row>
    <row r="182" spans="6:6" x14ac:dyDescent="0.25">
      <c r="F182" s="143"/>
    </row>
    <row r="183" spans="6:6" x14ac:dyDescent="0.25">
      <c r="F183" s="143"/>
    </row>
    <row r="184" spans="6:6" x14ac:dyDescent="0.25">
      <c r="F184" s="143"/>
    </row>
    <row r="185" spans="6:6" x14ac:dyDescent="0.25">
      <c r="F185" s="143"/>
    </row>
    <row r="186" spans="6:6" x14ac:dyDescent="0.25">
      <c r="F186" s="143"/>
    </row>
    <row r="187" spans="6:6" x14ac:dyDescent="0.25">
      <c r="F187" s="143"/>
    </row>
    <row r="188" spans="6:6" x14ac:dyDescent="0.25">
      <c r="F188" s="143"/>
    </row>
    <row r="189" spans="6:6" x14ac:dyDescent="0.25">
      <c r="F189" s="143"/>
    </row>
    <row r="190" spans="6:6" x14ac:dyDescent="0.25">
      <c r="F190" s="143"/>
    </row>
    <row r="191" spans="6:6" x14ac:dyDescent="0.25">
      <c r="F191" s="143"/>
    </row>
    <row r="192" spans="6:6" x14ac:dyDescent="0.25">
      <c r="F192" s="143"/>
    </row>
    <row r="193" spans="6:6" x14ac:dyDescent="0.25">
      <c r="F193" s="143"/>
    </row>
    <row r="194" spans="6:6" x14ac:dyDescent="0.25">
      <c r="F194" s="143"/>
    </row>
    <row r="195" spans="6:6" x14ac:dyDescent="0.25">
      <c r="F195" s="143"/>
    </row>
    <row r="196" spans="6:6" x14ac:dyDescent="0.25">
      <c r="F196" s="143"/>
    </row>
    <row r="197" spans="6:6" x14ac:dyDescent="0.25">
      <c r="F197" s="143"/>
    </row>
    <row r="198" spans="6:6" x14ac:dyDescent="0.25">
      <c r="F198" s="143"/>
    </row>
    <row r="199" spans="6:6" x14ac:dyDescent="0.25">
      <c r="F199" s="143"/>
    </row>
    <row r="200" spans="6:6" x14ac:dyDescent="0.25">
      <c r="F200" s="143"/>
    </row>
    <row r="201" spans="6:6" x14ac:dyDescent="0.25">
      <c r="F201" s="143"/>
    </row>
    <row r="202" spans="6:6" x14ac:dyDescent="0.25">
      <c r="F202" s="143"/>
    </row>
    <row r="203" spans="6:6" x14ac:dyDescent="0.25">
      <c r="F203" s="143"/>
    </row>
    <row r="204" spans="6:6" x14ac:dyDescent="0.25">
      <c r="F204" s="143"/>
    </row>
    <row r="205" spans="6:6" x14ac:dyDescent="0.25">
      <c r="F205" s="143"/>
    </row>
    <row r="206" spans="6:6" x14ac:dyDescent="0.25">
      <c r="F206" s="143"/>
    </row>
    <row r="207" spans="6:6" x14ac:dyDescent="0.25">
      <c r="F207" s="143"/>
    </row>
    <row r="208" spans="6:6" x14ac:dyDescent="0.25">
      <c r="F208" s="143"/>
    </row>
    <row r="209" spans="6:6" x14ac:dyDescent="0.25">
      <c r="F209" s="143"/>
    </row>
    <row r="210" spans="6:6" x14ac:dyDescent="0.25">
      <c r="F210" s="143"/>
    </row>
    <row r="211" spans="6:6" x14ac:dyDescent="0.25">
      <c r="F211" s="143"/>
    </row>
    <row r="212" spans="6:6" x14ac:dyDescent="0.25">
      <c r="F212" s="143"/>
    </row>
    <row r="213" spans="6:6" x14ac:dyDescent="0.25">
      <c r="F213" s="143"/>
    </row>
    <row r="214" spans="6:6" x14ac:dyDescent="0.25">
      <c r="F214" s="143"/>
    </row>
    <row r="215" spans="6:6" x14ac:dyDescent="0.25">
      <c r="F215" s="143"/>
    </row>
    <row r="216" spans="6:6" x14ac:dyDescent="0.25">
      <c r="F216" s="143"/>
    </row>
    <row r="217" spans="6:6" x14ac:dyDescent="0.25">
      <c r="F217" s="143"/>
    </row>
    <row r="218" spans="6:6" x14ac:dyDescent="0.25">
      <c r="F218" s="143"/>
    </row>
    <row r="219" spans="6:6" x14ac:dyDescent="0.25">
      <c r="F219" s="143"/>
    </row>
    <row r="220" spans="6:6" x14ac:dyDescent="0.25">
      <c r="F220" s="143"/>
    </row>
    <row r="221" spans="6:6" x14ac:dyDescent="0.25">
      <c r="F221" s="143"/>
    </row>
    <row r="222" spans="6:6" x14ac:dyDescent="0.25">
      <c r="F222" s="143"/>
    </row>
    <row r="223" spans="6:6" x14ac:dyDescent="0.25">
      <c r="F223" s="143"/>
    </row>
    <row r="224" spans="6:6" x14ac:dyDescent="0.25">
      <c r="F224" s="143"/>
    </row>
    <row r="225" spans="6:6" x14ac:dyDescent="0.25">
      <c r="F225" s="143"/>
    </row>
    <row r="226" spans="6:6" x14ac:dyDescent="0.25">
      <c r="F226" s="143"/>
    </row>
    <row r="227" spans="6:6" x14ac:dyDescent="0.25">
      <c r="F227" s="143"/>
    </row>
    <row r="228" spans="6:6" x14ac:dyDescent="0.25">
      <c r="F228" s="143"/>
    </row>
    <row r="229" spans="6:6" x14ac:dyDescent="0.25">
      <c r="F229" s="143"/>
    </row>
    <row r="230" spans="6:6" x14ac:dyDescent="0.25">
      <c r="F230" s="143"/>
    </row>
    <row r="231" spans="6:6" x14ac:dyDescent="0.25">
      <c r="F231" s="143"/>
    </row>
    <row r="232" spans="6:6" x14ac:dyDescent="0.25">
      <c r="F232" s="143"/>
    </row>
    <row r="233" spans="6:6" x14ac:dyDescent="0.25">
      <c r="F233" s="143"/>
    </row>
    <row r="234" spans="6:6" x14ac:dyDescent="0.25">
      <c r="F234" s="143"/>
    </row>
    <row r="235" spans="6:6" x14ac:dyDescent="0.25">
      <c r="F235" s="143"/>
    </row>
    <row r="236" spans="6:6" x14ac:dyDescent="0.25">
      <c r="F236" s="143"/>
    </row>
    <row r="237" spans="6:6" x14ac:dyDescent="0.25">
      <c r="F237" s="143"/>
    </row>
    <row r="238" spans="6:6" x14ac:dyDescent="0.25">
      <c r="F238" s="143"/>
    </row>
    <row r="239" spans="6:6" x14ac:dyDescent="0.25">
      <c r="F239" s="143"/>
    </row>
    <row r="240" spans="6:6" x14ac:dyDescent="0.25">
      <c r="F240" s="143"/>
    </row>
    <row r="241" spans="6:6" x14ac:dyDescent="0.25">
      <c r="F241" s="143"/>
    </row>
    <row r="242" spans="6:6" x14ac:dyDescent="0.25">
      <c r="F242" s="143"/>
    </row>
    <row r="243" spans="6:6" x14ac:dyDescent="0.25">
      <c r="F243" s="143"/>
    </row>
    <row r="244" spans="6:6" x14ac:dyDescent="0.25">
      <c r="F244" s="143"/>
    </row>
    <row r="245" spans="6:6" x14ac:dyDescent="0.25">
      <c r="F245" s="143"/>
    </row>
    <row r="246" spans="6:6" x14ac:dyDescent="0.25">
      <c r="F246" s="143"/>
    </row>
    <row r="247" spans="6:6" x14ac:dyDescent="0.25">
      <c r="F247" s="143"/>
    </row>
    <row r="248" spans="6:6" x14ac:dyDescent="0.25">
      <c r="F248" s="143"/>
    </row>
    <row r="249" spans="6:6" x14ac:dyDescent="0.25">
      <c r="F249" s="143"/>
    </row>
    <row r="250" spans="6:6" x14ac:dyDescent="0.25">
      <c r="F250" s="143"/>
    </row>
    <row r="251" spans="6:6" x14ac:dyDescent="0.25">
      <c r="F251" s="143"/>
    </row>
    <row r="252" spans="6:6" x14ac:dyDescent="0.25">
      <c r="F252" s="143"/>
    </row>
    <row r="253" spans="6:6" x14ac:dyDescent="0.25">
      <c r="F253" s="143"/>
    </row>
    <row r="254" spans="6:6" x14ac:dyDescent="0.25">
      <c r="F254" s="143"/>
    </row>
    <row r="255" spans="6:6" x14ac:dyDescent="0.25">
      <c r="F255" s="143"/>
    </row>
    <row r="256" spans="6:6" x14ac:dyDescent="0.25">
      <c r="F256" s="143"/>
    </row>
    <row r="257" spans="6:6" x14ac:dyDescent="0.25">
      <c r="F257" s="143"/>
    </row>
    <row r="258" spans="6:6" x14ac:dyDescent="0.25">
      <c r="F258" s="143"/>
    </row>
    <row r="259" spans="6:6" x14ac:dyDescent="0.25">
      <c r="F259" s="143"/>
    </row>
    <row r="260" spans="6:6" x14ac:dyDescent="0.25">
      <c r="F260" s="143"/>
    </row>
    <row r="261" spans="6:6" x14ac:dyDescent="0.25">
      <c r="F261" s="143"/>
    </row>
    <row r="262" spans="6:6" x14ac:dyDescent="0.25">
      <c r="F262" s="143"/>
    </row>
    <row r="263" spans="6:6" x14ac:dyDescent="0.25">
      <c r="F263" s="143"/>
    </row>
    <row r="264" spans="6:6" x14ac:dyDescent="0.25">
      <c r="F264" s="143"/>
    </row>
    <row r="265" spans="6:6" x14ac:dyDescent="0.25">
      <c r="F265" s="143"/>
    </row>
    <row r="266" spans="6:6" x14ac:dyDescent="0.25">
      <c r="F266" s="143"/>
    </row>
    <row r="267" spans="6:6" x14ac:dyDescent="0.25">
      <c r="F267" s="143"/>
    </row>
    <row r="268" spans="6:6" x14ac:dyDescent="0.25">
      <c r="F268" s="143"/>
    </row>
    <row r="269" spans="6:6" x14ac:dyDescent="0.25">
      <c r="F269" s="143"/>
    </row>
    <row r="270" spans="6:6" x14ac:dyDescent="0.25">
      <c r="F270" s="143"/>
    </row>
    <row r="271" spans="6:6" x14ac:dyDescent="0.25">
      <c r="F271" s="143"/>
    </row>
    <row r="272" spans="6:6" x14ac:dyDescent="0.25">
      <c r="F272" s="143"/>
    </row>
    <row r="273" spans="6:6" x14ac:dyDescent="0.25">
      <c r="F273" s="143"/>
    </row>
    <row r="274" spans="6:6" x14ac:dyDescent="0.25">
      <c r="F274" s="143"/>
    </row>
    <row r="275" spans="6:6" x14ac:dyDescent="0.25">
      <c r="F275" s="143"/>
    </row>
    <row r="276" spans="6:6" x14ac:dyDescent="0.25">
      <c r="F276" s="143"/>
    </row>
    <row r="277" spans="6:6" x14ac:dyDescent="0.25">
      <c r="F277" s="143"/>
    </row>
    <row r="278" spans="6:6" x14ac:dyDescent="0.25">
      <c r="F278" s="143"/>
    </row>
    <row r="279" spans="6:6" x14ac:dyDescent="0.25">
      <c r="F279" s="143"/>
    </row>
    <row r="280" spans="6:6" x14ac:dyDescent="0.25">
      <c r="F280" s="143"/>
    </row>
    <row r="281" spans="6:6" x14ac:dyDescent="0.25">
      <c r="F281" s="143"/>
    </row>
    <row r="282" spans="6:6" x14ac:dyDescent="0.25">
      <c r="F282" s="143"/>
    </row>
    <row r="283" spans="6:6" x14ac:dyDescent="0.25">
      <c r="F283" s="143"/>
    </row>
    <row r="284" spans="6:6" x14ac:dyDescent="0.25">
      <c r="F284" s="143"/>
    </row>
    <row r="285" spans="6:6" x14ac:dyDescent="0.25">
      <c r="F285" s="143"/>
    </row>
    <row r="286" spans="6:6" x14ac:dyDescent="0.25">
      <c r="F286" s="143"/>
    </row>
    <row r="287" spans="6:6" x14ac:dyDescent="0.25">
      <c r="F287" s="143"/>
    </row>
    <row r="288" spans="6:6" x14ac:dyDescent="0.25">
      <c r="F288" s="143"/>
    </row>
    <row r="289" spans="6:6" x14ac:dyDescent="0.25">
      <c r="F289" s="143"/>
    </row>
    <row r="290" spans="6:6" x14ac:dyDescent="0.25">
      <c r="F290" s="143"/>
    </row>
    <row r="291" spans="6:6" x14ac:dyDescent="0.25">
      <c r="F291" s="143"/>
    </row>
    <row r="292" spans="6:6" x14ac:dyDescent="0.25">
      <c r="F292" s="143"/>
    </row>
    <row r="293" spans="6:6" x14ac:dyDescent="0.25">
      <c r="F293" s="143"/>
    </row>
    <row r="294" spans="6:6" x14ac:dyDescent="0.25">
      <c r="F294" s="143"/>
    </row>
    <row r="295" spans="6:6" x14ac:dyDescent="0.25">
      <c r="F295" s="143"/>
    </row>
    <row r="296" spans="6:6" x14ac:dyDescent="0.25">
      <c r="F296" s="143"/>
    </row>
    <row r="297" spans="6:6" x14ac:dyDescent="0.25">
      <c r="F297" s="143"/>
    </row>
    <row r="298" spans="6:6" x14ac:dyDescent="0.25">
      <c r="F298" s="143"/>
    </row>
    <row r="299" spans="6:6" x14ac:dyDescent="0.25">
      <c r="F299" s="143"/>
    </row>
    <row r="300" spans="6:6" x14ac:dyDescent="0.25">
      <c r="F300" s="143"/>
    </row>
    <row r="301" spans="6:6" x14ac:dyDescent="0.25">
      <c r="F301" s="143"/>
    </row>
    <row r="302" spans="6:6" x14ac:dyDescent="0.25">
      <c r="F302" s="143"/>
    </row>
    <row r="303" spans="6:6" x14ac:dyDescent="0.25">
      <c r="F303" s="143"/>
    </row>
    <row r="304" spans="6:6" x14ac:dyDescent="0.25">
      <c r="F304" s="143"/>
    </row>
    <row r="305" spans="6:6" x14ac:dyDescent="0.25">
      <c r="F305" s="143"/>
    </row>
    <row r="306" spans="6:6" x14ac:dyDescent="0.25">
      <c r="F306" s="143"/>
    </row>
    <row r="307" spans="6:6" x14ac:dyDescent="0.25">
      <c r="F307" s="143"/>
    </row>
    <row r="308" spans="6:6" x14ac:dyDescent="0.25">
      <c r="F308" s="143"/>
    </row>
    <row r="309" spans="6:6" x14ac:dyDescent="0.25">
      <c r="F309" s="143"/>
    </row>
    <row r="310" spans="6:6" x14ac:dyDescent="0.25">
      <c r="F310" s="143"/>
    </row>
    <row r="311" spans="6:6" x14ac:dyDescent="0.25">
      <c r="F311" s="143"/>
    </row>
    <row r="312" spans="6:6" x14ac:dyDescent="0.25">
      <c r="F312" s="143"/>
    </row>
    <row r="313" spans="6:6" x14ac:dyDescent="0.25">
      <c r="F313" s="143"/>
    </row>
    <row r="314" spans="6:6" x14ac:dyDescent="0.25">
      <c r="F314" s="143"/>
    </row>
    <row r="315" spans="6:6" x14ac:dyDescent="0.25">
      <c r="F315" s="143"/>
    </row>
    <row r="316" spans="6:6" x14ac:dyDescent="0.25">
      <c r="F316" s="143"/>
    </row>
    <row r="317" spans="6:6" x14ac:dyDescent="0.25">
      <c r="F317" s="143"/>
    </row>
    <row r="318" spans="6:6" x14ac:dyDescent="0.25">
      <c r="F318" s="143"/>
    </row>
    <row r="319" spans="6:6" x14ac:dyDescent="0.25">
      <c r="F319" s="143"/>
    </row>
    <row r="320" spans="6:6" x14ac:dyDescent="0.25">
      <c r="F320" s="143"/>
    </row>
    <row r="321" spans="6:6" x14ac:dyDescent="0.25">
      <c r="F321" s="143"/>
    </row>
    <row r="322" spans="6:6" x14ac:dyDescent="0.25">
      <c r="F322" s="143"/>
    </row>
    <row r="323" spans="6:6" x14ac:dyDescent="0.25">
      <c r="F323" s="143"/>
    </row>
    <row r="324" spans="6:6" x14ac:dyDescent="0.25">
      <c r="F324" s="143"/>
    </row>
    <row r="325" spans="6:6" x14ac:dyDescent="0.25">
      <c r="F325" s="143"/>
    </row>
    <row r="326" spans="6:6" x14ac:dyDescent="0.25">
      <c r="F326" s="143"/>
    </row>
    <row r="327" spans="6:6" x14ac:dyDescent="0.25">
      <c r="F327" s="143"/>
    </row>
    <row r="328" spans="6:6" x14ac:dyDescent="0.25">
      <c r="F328" s="143"/>
    </row>
    <row r="329" spans="6:6" x14ac:dyDescent="0.25">
      <c r="F329" s="143"/>
    </row>
    <row r="330" spans="6:6" x14ac:dyDescent="0.25">
      <c r="F330" s="143"/>
    </row>
    <row r="331" spans="6:6" x14ac:dyDescent="0.25">
      <c r="F331" s="143"/>
    </row>
    <row r="332" spans="6:6" x14ac:dyDescent="0.25">
      <c r="F332" s="143"/>
    </row>
    <row r="333" spans="6:6" x14ac:dyDescent="0.25">
      <c r="F333" s="143"/>
    </row>
    <row r="334" spans="6:6" x14ac:dyDescent="0.25">
      <c r="F334" s="143"/>
    </row>
    <row r="335" spans="6:6" x14ac:dyDescent="0.25">
      <c r="F335" s="143"/>
    </row>
    <row r="336" spans="6:6" x14ac:dyDescent="0.25">
      <c r="F336" s="143"/>
    </row>
    <row r="337" spans="6:6" x14ac:dyDescent="0.25">
      <c r="F337" s="143"/>
    </row>
    <row r="338" spans="6:6" x14ac:dyDescent="0.25">
      <c r="F338" s="143"/>
    </row>
    <row r="339" spans="6:6" x14ac:dyDescent="0.25">
      <c r="F339" s="143"/>
    </row>
    <row r="340" spans="6:6" x14ac:dyDescent="0.25">
      <c r="F340" s="143"/>
    </row>
    <row r="341" spans="6:6" x14ac:dyDescent="0.25">
      <c r="F341" s="143"/>
    </row>
    <row r="342" spans="6:6" x14ac:dyDescent="0.25">
      <c r="F342" s="143"/>
    </row>
    <row r="343" spans="6:6" x14ac:dyDescent="0.25">
      <c r="F343" s="143"/>
    </row>
    <row r="344" spans="6:6" x14ac:dyDescent="0.25">
      <c r="F344" s="143"/>
    </row>
    <row r="345" spans="6:6" x14ac:dyDescent="0.25">
      <c r="F345" s="143"/>
    </row>
    <row r="346" spans="6:6" x14ac:dyDescent="0.25">
      <c r="F346" s="143"/>
    </row>
    <row r="347" spans="6:6" x14ac:dyDescent="0.25">
      <c r="F347" s="143"/>
    </row>
    <row r="348" spans="6:6" x14ac:dyDescent="0.25">
      <c r="F348" s="143"/>
    </row>
    <row r="349" spans="6:6" x14ac:dyDescent="0.25">
      <c r="F349" s="143"/>
    </row>
    <row r="350" spans="6:6" x14ac:dyDescent="0.25">
      <c r="F350" s="143"/>
    </row>
    <row r="351" spans="6:6" x14ac:dyDescent="0.25">
      <c r="F351" s="143"/>
    </row>
    <row r="352" spans="6:6" x14ac:dyDescent="0.25">
      <c r="F352" s="143"/>
    </row>
    <row r="353" spans="6:6" x14ac:dyDescent="0.25">
      <c r="F353" s="143"/>
    </row>
    <row r="354" spans="6:6" x14ac:dyDescent="0.25">
      <c r="F354" s="143"/>
    </row>
    <row r="355" spans="6:6" x14ac:dyDescent="0.25">
      <c r="F355" s="143"/>
    </row>
    <row r="356" spans="6:6" x14ac:dyDescent="0.25">
      <c r="F356" s="143"/>
    </row>
    <row r="357" spans="6:6" x14ac:dyDescent="0.25">
      <c r="F357" s="143"/>
    </row>
    <row r="358" spans="6:6" x14ac:dyDescent="0.25">
      <c r="F358" s="143"/>
    </row>
    <row r="359" spans="6:6" x14ac:dyDescent="0.25">
      <c r="F359" s="143"/>
    </row>
    <row r="360" spans="6:6" x14ac:dyDescent="0.25">
      <c r="F360" s="143"/>
    </row>
    <row r="361" spans="6:6" x14ac:dyDescent="0.25">
      <c r="F361" s="143"/>
    </row>
    <row r="362" spans="6:6" x14ac:dyDescent="0.25">
      <c r="F362" s="143"/>
    </row>
    <row r="363" spans="6:6" x14ac:dyDescent="0.25">
      <c r="F363" s="143"/>
    </row>
    <row r="364" spans="6:6" x14ac:dyDescent="0.25">
      <c r="F364" s="143"/>
    </row>
    <row r="365" spans="6:6" x14ac:dyDescent="0.25">
      <c r="F365" s="143"/>
    </row>
    <row r="366" spans="6:6" x14ac:dyDescent="0.25">
      <c r="F366" s="143"/>
    </row>
    <row r="367" spans="6:6" x14ac:dyDescent="0.25">
      <c r="F367" s="143"/>
    </row>
    <row r="368" spans="6:6" x14ac:dyDescent="0.25">
      <c r="F368" s="143"/>
    </row>
    <row r="369" spans="6:6" x14ac:dyDescent="0.25">
      <c r="F369" s="143"/>
    </row>
    <row r="370" spans="6:6" x14ac:dyDescent="0.25">
      <c r="F370" s="143"/>
    </row>
    <row r="371" spans="6:6" x14ac:dyDescent="0.25">
      <c r="F371" s="143"/>
    </row>
    <row r="372" spans="6:6" x14ac:dyDescent="0.25">
      <c r="F372" s="143"/>
    </row>
    <row r="373" spans="6:6" x14ac:dyDescent="0.25">
      <c r="F373" s="143"/>
    </row>
    <row r="374" spans="6:6" x14ac:dyDescent="0.25">
      <c r="F374" s="143"/>
    </row>
    <row r="375" spans="6:6" x14ac:dyDescent="0.25">
      <c r="F375" s="143"/>
    </row>
    <row r="376" spans="6:6" x14ac:dyDescent="0.25">
      <c r="F376" s="143"/>
    </row>
    <row r="377" spans="6:6" x14ac:dyDescent="0.25">
      <c r="F377" s="143"/>
    </row>
    <row r="378" spans="6:6" x14ac:dyDescent="0.25">
      <c r="F378" s="143"/>
    </row>
    <row r="379" spans="6:6" x14ac:dyDescent="0.25">
      <c r="F379" s="143"/>
    </row>
    <row r="380" spans="6:6" x14ac:dyDescent="0.25">
      <c r="F380" s="143"/>
    </row>
    <row r="381" spans="6:6" x14ac:dyDescent="0.25">
      <c r="F381" s="143"/>
    </row>
    <row r="382" spans="6:6" x14ac:dyDescent="0.25">
      <c r="F382" s="143"/>
    </row>
    <row r="383" spans="6:6" x14ac:dyDescent="0.25">
      <c r="F383" s="143"/>
    </row>
    <row r="384" spans="6:6" x14ac:dyDescent="0.25">
      <c r="F384" s="143"/>
    </row>
    <row r="385" spans="6:6" x14ac:dyDescent="0.25">
      <c r="F385" s="143"/>
    </row>
    <row r="386" spans="6:6" x14ac:dyDescent="0.25">
      <c r="F386" s="143"/>
    </row>
    <row r="387" spans="6:6" x14ac:dyDescent="0.25">
      <c r="F387" s="143"/>
    </row>
    <row r="388" spans="6:6" x14ac:dyDescent="0.25">
      <c r="F388" s="143"/>
    </row>
    <row r="389" spans="6:6" x14ac:dyDescent="0.25">
      <c r="F389" s="143"/>
    </row>
    <row r="390" spans="6:6" x14ac:dyDescent="0.25">
      <c r="F390" s="143"/>
    </row>
    <row r="391" spans="6:6" x14ac:dyDescent="0.25">
      <c r="F391" s="143"/>
    </row>
    <row r="392" spans="6:6" x14ac:dyDescent="0.25">
      <c r="F392" s="143"/>
    </row>
    <row r="393" spans="6:6" x14ac:dyDescent="0.25">
      <c r="F393" s="143"/>
    </row>
    <row r="394" spans="6:6" x14ac:dyDescent="0.25">
      <c r="F394" s="143"/>
    </row>
    <row r="395" spans="6:6" x14ac:dyDescent="0.25">
      <c r="F395" s="143"/>
    </row>
    <row r="396" spans="6:6" x14ac:dyDescent="0.25">
      <c r="F396" s="143"/>
    </row>
    <row r="397" spans="6:6" x14ac:dyDescent="0.25">
      <c r="F397" s="143"/>
    </row>
    <row r="398" spans="6:6" x14ac:dyDescent="0.25">
      <c r="F398" s="143"/>
    </row>
    <row r="399" spans="6:6" x14ac:dyDescent="0.25">
      <c r="F399" s="143"/>
    </row>
    <row r="400" spans="6:6" x14ac:dyDescent="0.25">
      <c r="F400" s="143"/>
    </row>
    <row r="401" spans="6:6" x14ac:dyDescent="0.25">
      <c r="F401" s="143"/>
    </row>
    <row r="402" spans="6:6" x14ac:dyDescent="0.25">
      <c r="F402" s="143"/>
    </row>
    <row r="403" spans="6:6" x14ac:dyDescent="0.25">
      <c r="F403" s="143"/>
    </row>
    <row r="404" spans="6:6" x14ac:dyDescent="0.25">
      <c r="F404" s="143"/>
    </row>
    <row r="405" spans="6:6" x14ac:dyDescent="0.25">
      <c r="F405" s="143"/>
    </row>
    <row r="406" spans="6:6" x14ac:dyDescent="0.25">
      <c r="F406" s="143"/>
    </row>
    <row r="407" spans="6:6" x14ac:dyDescent="0.25">
      <c r="F407" s="143"/>
    </row>
    <row r="408" spans="6:6" x14ac:dyDescent="0.25">
      <c r="F408" s="143"/>
    </row>
    <row r="409" spans="6:6" x14ac:dyDescent="0.25">
      <c r="F409" s="143"/>
    </row>
    <row r="410" spans="6:6" x14ac:dyDescent="0.25">
      <c r="F410" s="143"/>
    </row>
    <row r="411" spans="6:6" x14ac:dyDescent="0.25">
      <c r="F411" s="143"/>
    </row>
    <row r="412" spans="6:6" x14ac:dyDescent="0.25">
      <c r="F412" s="143"/>
    </row>
    <row r="413" spans="6:6" x14ac:dyDescent="0.25">
      <c r="F413" s="143"/>
    </row>
    <row r="414" spans="6:6" x14ac:dyDescent="0.25">
      <c r="F414" s="143"/>
    </row>
    <row r="415" spans="6:6" x14ac:dyDescent="0.25">
      <c r="F415" s="143"/>
    </row>
    <row r="416" spans="6:6" x14ac:dyDescent="0.25">
      <c r="F416" s="143"/>
    </row>
    <row r="417" spans="6:6" x14ac:dyDescent="0.25">
      <c r="F417" s="143"/>
    </row>
    <row r="418" spans="6:6" x14ac:dyDescent="0.25">
      <c r="F418" s="143"/>
    </row>
    <row r="419" spans="6:6" x14ac:dyDescent="0.25">
      <c r="F419" s="143"/>
    </row>
    <row r="420" spans="6:6" x14ac:dyDescent="0.25">
      <c r="F420" s="143"/>
    </row>
    <row r="421" spans="6:6" x14ac:dyDescent="0.25">
      <c r="F421" s="143"/>
    </row>
    <row r="422" spans="6:6" x14ac:dyDescent="0.25">
      <c r="F422" s="143"/>
    </row>
    <row r="423" spans="6:6" x14ac:dyDescent="0.25">
      <c r="F423" s="143"/>
    </row>
    <row r="424" spans="6:6" x14ac:dyDescent="0.25">
      <c r="F424" s="143"/>
    </row>
    <row r="425" spans="6:6" x14ac:dyDescent="0.25">
      <c r="F425" s="143"/>
    </row>
    <row r="426" spans="6:6" x14ac:dyDescent="0.25">
      <c r="F426" s="143"/>
    </row>
    <row r="427" spans="6:6" x14ac:dyDescent="0.25">
      <c r="F427" s="143"/>
    </row>
    <row r="428" spans="6:6" x14ac:dyDescent="0.25">
      <c r="F428" s="143"/>
    </row>
    <row r="429" spans="6:6" x14ac:dyDescent="0.25">
      <c r="F429" s="143"/>
    </row>
    <row r="430" spans="6:6" x14ac:dyDescent="0.25">
      <c r="F430" s="143"/>
    </row>
    <row r="431" spans="6:6" x14ac:dyDescent="0.25">
      <c r="F431" s="143"/>
    </row>
    <row r="432" spans="6:6" x14ac:dyDescent="0.25">
      <c r="F432" s="143"/>
    </row>
    <row r="433" spans="6:6" x14ac:dyDescent="0.25">
      <c r="F433" s="143"/>
    </row>
    <row r="434" spans="6:6" x14ac:dyDescent="0.25">
      <c r="F434" s="143"/>
    </row>
    <row r="435" spans="6:6" x14ac:dyDescent="0.25">
      <c r="F435" s="143"/>
    </row>
    <row r="436" spans="6:6" x14ac:dyDescent="0.25">
      <c r="F436" s="143"/>
    </row>
    <row r="437" spans="6:6" x14ac:dyDescent="0.25">
      <c r="F437" s="143"/>
    </row>
    <row r="438" spans="6:6" x14ac:dyDescent="0.25">
      <c r="F438" s="143"/>
    </row>
    <row r="439" spans="6:6" x14ac:dyDescent="0.25">
      <c r="F439" s="143"/>
    </row>
    <row r="440" spans="6:6" x14ac:dyDescent="0.25">
      <c r="F440" s="143"/>
    </row>
    <row r="441" spans="6:6" x14ac:dyDescent="0.25">
      <c r="F441" s="143"/>
    </row>
    <row r="442" spans="6:6" x14ac:dyDescent="0.25">
      <c r="F442" s="143"/>
    </row>
    <row r="443" spans="6:6" x14ac:dyDescent="0.25">
      <c r="F443" s="143"/>
    </row>
    <row r="444" spans="6:6" x14ac:dyDescent="0.25">
      <c r="F444" s="143"/>
    </row>
    <row r="445" spans="6:6" x14ac:dyDescent="0.25">
      <c r="F445" s="143"/>
    </row>
    <row r="446" spans="6:6" x14ac:dyDescent="0.25">
      <c r="F446" s="143"/>
    </row>
    <row r="447" spans="6:6" x14ac:dyDescent="0.25">
      <c r="F447" s="143"/>
    </row>
    <row r="448" spans="6:6" x14ac:dyDescent="0.25">
      <c r="F448" s="143"/>
    </row>
    <row r="449" spans="6:6" x14ac:dyDescent="0.25">
      <c r="F449" s="143"/>
    </row>
    <row r="450" spans="6:6" x14ac:dyDescent="0.25">
      <c r="F450" s="143"/>
    </row>
    <row r="451" spans="6:6" x14ac:dyDescent="0.25">
      <c r="F451" s="143"/>
    </row>
    <row r="452" spans="6:6" x14ac:dyDescent="0.25">
      <c r="F452" s="143"/>
    </row>
    <row r="453" spans="6:6" x14ac:dyDescent="0.25">
      <c r="F453" s="143"/>
    </row>
    <row r="454" spans="6:6" x14ac:dyDescent="0.25">
      <c r="F454" s="143"/>
    </row>
    <row r="455" spans="6:6" x14ac:dyDescent="0.25">
      <c r="F455" s="143"/>
    </row>
    <row r="456" spans="6:6" x14ac:dyDescent="0.25">
      <c r="F456" s="143"/>
    </row>
    <row r="457" spans="6:6" x14ac:dyDescent="0.25">
      <c r="F457" s="143"/>
    </row>
    <row r="458" spans="6:6" x14ac:dyDescent="0.25">
      <c r="F458" s="143"/>
    </row>
    <row r="459" spans="6:6" x14ac:dyDescent="0.25">
      <c r="F459" s="143"/>
    </row>
    <row r="460" spans="6:6" x14ac:dyDescent="0.25">
      <c r="F460" s="143"/>
    </row>
    <row r="461" spans="6:6" x14ac:dyDescent="0.25">
      <c r="F461" s="143"/>
    </row>
    <row r="462" spans="6:6" x14ac:dyDescent="0.25">
      <c r="F462" s="143"/>
    </row>
    <row r="463" spans="6:6" x14ac:dyDescent="0.25">
      <c r="F463" s="143"/>
    </row>
    <row r="464" spans="6:6" x14ac:dyDescent="0.25">
      <c r="F464" s="143"/>
    </row>
    <row r="465" spans="6:6" x14ac:dyDescent="0.25">
      <c r="F465" s="143"/>
    </row>
    <row r="466" spans="6:6" x14ac:dyDescent="0.25">
      <c r="F466" s="143"/>
    </row>
    <row r="467" spans="6:6" x14ac:dyDescent="0.25">
      <c r="F467" s="143"/>
    </row>
    <row r="468" spans="6:6" x14ac:dyDescent="0.25">
      <c r="F468" s="143"/>
    </row>
    <row r="469" spans="6:6" x14ac:dyDescent="0.25">
      <c r="F469" s="143"/>
    </row>
    <row r="470" spans="6:6" x14ac:dyDescent="0.25">
      <c r="F470" s="143"/>
    </row>
    <row r="471" spans="6:6" x14ac:dyDescent="0.25">
      <c r="F471" s="143"/>
    </row>
    <row r="472" spans="6:6" x14ac:dyDescent="0.25">
      <c r="F472" s="143"/>
    </row>
    <row r="473" spans="6:6" x14ac:dyDescent="0.25">
      <c r="F473" s="143"/>
    </row>
    <row r="474" spans="6:6" x14ac:dyDescent="0.25">
      <c r="F474" s="143"/>
    </row>
    <row r="475" spans="6:6" x14ac:dyDescent="0.25">
      <c r="F475" s="143"/>
    </row>
    <row r="476" spans="6:6" x14ac:dyDescent="0.25">
      <c r="F476" s="143"/>
    </row>
    <row r="477" spans="6:6" x14ac:dyDescent="0.25">
      <c r="F477" s="143"/>
    </row>
    <row r="478" spans="6:6" x14ac:dyDescent="0.25">
      <c r="F478" s="143"/>
    </row>
    <row r="479" spans="6:6" x14ac:dyDescent="0.25">
      <c r="F479" s="143"/>
    </row>
    <row r="480" spans="6:6" x14ac:dyDescent="0.25">
      <c r="F480" s="143"/>
    </row>
    <row r="481" spans="6:6" x14ac:dyDescent="0.25">
      <c r="F481" s="143"/>
    </row>
    <row r="482" spans="6:6" x14ac:dyDescent="0.25">
      <c r="F482" s="143"/>
    </row>
    <row r="483" spans="6:6" x14ac:dyDescent="0.25">
      <c r="F483" s="143"/>
    </row>
    <row r="484" spans="6:6" x14ac:dyDescent="0.25">
      <c r="F484" s="143"/>
    </row>
    <row r="485" spans="6:6" x14ac:dyDescent="0.25">
      <c r="F485" s="143"/>
    </row>
    <row r="486" spans="6:6" x14ac:dyDescent="0.25">
      <c r="F486" s="143"/>
    </row>
    <row r="487" spans="6:6" x14ac:dyDescent="0.25">
      <c r="F487" s="143"/>
    </row>
    <row r="488" spans="6:6" x14ac:dyDescent="0.25">
      <c r="F488" s="143"/>
    </row>
    <row r="489" spans="6:6" x14ac:dyDescent="0.25">
      <c r="F489" s="143"/>
    </row>
    <row r="490" spans="6:6" x14ac:dyDescent="0.25">
      <c r="F490" s="143"/>
    </row>
    <row r="491" spans="6:6" x14ac:dyDescent="0.25">
      <c r="F491" s="143"/>
    </row>
    <row r="492" spans="6:6" x14ac:dyDescent="0.25">
      <c r="F492" s="143"/>
    </row>
    <row r="493" spans="6:6" x14ac:dyDescent="0.25">
      <c r="F493" s="143"/>
    </row>
    <row r="494" spans="6:6" x14ac:dyDescent="0.25">
      <c r="F494" s="143"/>
    </row>
    <row r="495" spans="6:6" x14ac:dyDescent="0.25">
      <c r="F495" s="143"/>
    </row>
    <row r="496" spans="6:6" x14ac:dyDescent="0.25">
      <c r="F496" s="143"/>
    </row>
    <row r="497" spans="6:6" x14ac:dyDescent="0.25">
      <c r="F497" s="143"/>
    </row>
    <row r="498" spans="6:6" x14ac:dyDescent="0.25">
      <c r="F498" s="143"/>
    </row>
    <row r="499" spans="6:6" x14ac:dyDescent="0.25">
      <c r="F499" s="143"/>
    </row>
    <row r="500" spans="6:6" x14ac:dyDescent="0.25">
      <c r="F500" s="143"/>
    </row>
    <row r="501" spans="6:6" x14ac:dyDescent="0.25">
      <c r="F501" s="143"/>
    </row>
    <row r="502" spans="6:6" x14ac:dyDescent="0.25">
      <c r="F502" s="143"/>
    </row>
    <row r="503" spans="6:6" x14ac:dyDescent="0.25">
      <c r="F503" s="143"/>
    </row>
    <row r="504" spans="6:6" x14ac:dyDescent="0.25">
      <c r="F504" s="143"/>
    </row>
    <row r="505" spans="6:6" x14ac:dyDescent="0.25">
      <c r="F505" s="143"/>
    </row>
    <row r="506" spans="6:6" x14ac:dyDescent="0.25">
      <c r="F506" s="143"/>
    </row>
    <row r="507" spans="6:6" x14ac:dyDescent="0.25">
      <c r="F507" s="143"/>
    </row>
    <row r="508" spans="6:6" x14ac:dyDescent="0.25">
      <c r="F508" s="143"/>
    </row>
    <row r="509" spans="6:6" x14ac:dyDescent="0.25">
      <c r="F509" s="143"/>
    </row>
    <row r="510" spans="6:6" x14ac:dyDescent="0.25">
      <c r="F510" s="143"/>
    </row>
    <row r="511" spans="6:6" x14ac:dyDescent="0.25">
      <c r="F511" s="143"/>
    </row>
    <row r="512" spans="6:6" x14ac:dyDescent="0.25">
      <c r="F512" s="143"/>
    </row>
    <row r="513" spans="6:6" x14ac:dyDescent="0.25">
      <c r="F513" s="143"/>
    </row>
    <row r="514" spans="6:6" x14ac:dyDescent="0.25">
      <c r="F514" s="143"/>
    </row>
    <row r="515" spans="6:6" x14ac:dyDescent="0.25">
      <c r="F515" s="143"/>
    </row>
    <row r="516" spans="6:6" x14ac:dyDescent="0.25">
      <c r="F516" s="143"/>
    </row>
    <row r="517" spans="6:6" x14ac:dyDescent="0.25">
      <c r="F517" s="143"/>
    </row>
    <row r="518" spans="6:6" x14ac:dyDescent="0.25">
      <c r="F518" s="143"/>
    </row>
    <row r="519" spans="6:6" x14ac:dyDescent="0.25">
      <c r="F519" s="143"/>
    </row>
    <row r="520" spans="6:6" x14ac:dyDescent="0.25">
      <c r="F520" s="143"/>
    </row>
    <row r="521" spans="6:6" x14ac:dyDescent="0.25">
      <c r="F521" s="143"/>
    </row>
    <row r="522" spans="6:6" x14ac:dyDescent="0.25">
      <c r="F522" s="143"/>
    </row>
    <row r="523" spans="6:6" x14ac:dyDescent="0.25">
      <c r="F523" s="143"/>
    </row>
    <row r="524" spans="6:6" x14ac:dyDescent="0.25">
      <c r="F524" s="143"/>
    </row>
    <row r="525" spans="6:6" x14ac:dyDescent="0.25">
      <c r="F525" s="143"/>
    </row>
    <row r="526" spans="6:6" x14ac:dyDescent="0.25">
      <c r="F526" s="143"/>
    </row>
    <row r="527" spans="6:6" x14ac:dyDescent="0.25">
      <c r="F527" s="143"/>
    </row>
    <row r="528" spans="6:6" x14ac:dyDescent="0.25">
      <c r="F528" s="143"/>
    </row>
    <row r="529" spans="6:6" x14ac:dyDescent="0.25">
      <c r="F529" s="143"/>
    </row>
    <row r="530" spans="6:6" x14ac:dyDescent="0.25">
      <c r="F530" s="143"/>
    </row>
    <row r="531" spans="6:6" x14ac:dyDescent="0.25">
      <c r="F531" s="143"/>
    </row>
    <row r="532" spans="6:6" x14ac:dyDescent="0.25">
      <c r="F532" s="143"/>
    </row>
    <row r="533" spans="6:6" x14ac:dyDescent="0.25">
      <c r="F533" s="143"/>
    </row>
    <row r="534" spans="6:6" x14ac:dyDescent="0.25">
      <c r="F534" s="143"/>
    </row>
    <row r="535" spans="6:6" x14ac:dyDescent="0.25">
      <c r="F535" s="143"/>
    </row>
    <row r="536" spans="6:6" x14ac:dyDescent="0.25">
      <c r="F536" s="143"/>
    </row>
    <row r="537" spans="6:6" x14ac:dyDescent="0.25">
      <c r="F537" s="143"/>
    </row>
    <row r="538" spans="6:6" x14ac:dyDescent="0.25">
      <c r="F538" s="143"/>
    </row>
    <row r="539" spans="6:6" x14ac:dyDescent="0.25">
      <c r="F539" s="143"/>
    </row>
    <row r="540" spans="6:6" x14ac:dyDescent="0.25">
      <c r="F540" s="143"/>
    </row>
    <row r="541" spans="6:6" x14ac:dyDescent="0.25">
      <c r="F541" s="143"/>
    </row>
    <row r="542" spans="6:6" x14ac:dyDescent="0.25">
      <c r="F542" s="143"/>
    </row>
    <row r="543" spans="6:6" x14ac:dyDescent="0.25">
      <c r="F543" s="143"/>
    </row>
    <row r="544" spans="6:6" x14ac:dyDescent="0.25">
      <c r="F544" s="143"/>
    </row>
    <row r="545" spans="6:6" x14ac:dyDescent="0.25">
      <c r="F545" s="143"/>
    </row>
    <row r="546" spans="6:6" x14ac:dyDescent="0.25">
      <c r="F546" s="143"/>
    </row>
    <row r="547" spans="6:6" x14ac:dyDescent="0.25">
      <c r="F547" s="143"/>
    </row>
    <row r="548" spans="6:6" x14ac:dyDescent="0.25">
      <c r="F548" s="143"/>
    </row>
    <row r="549" spans="6:6" x14ac:dyDescent="0.25">
      <c r="F549" s="143"/>
    </row>
    <row r="550" spans="6:6" x14ac:dyDescent="0.25">
      <c r="F550" s="143"/>
    </row>
    <row r="551" spans="6:6" x14ac:dyDescent="0.25">
      <c r="F551" s="143"/>
    </row>
    <row r="552" spans="6:6" x14ac:dyDescent="0.25">
      <c r="F552" s="143"/>
    </row>
    <row r="553" spans="6:6" x14ac:dyDescent="0.25">
      <c r="F553" s="143"/>
    </row>
    <row r="554" spans="6:6" x14ac:dyDescent="0.25">
      <c r="F554" s="143"/>
    </row>
    <row r="555" spans="6:6" x14ac:dyDescent="0.25">
      <c r="F555" s="143"/>
    </row>
    <row r="556" spans="6:6" x14ac:dyDescent="0.25">
      <c r="F556" s="143"/>
    </row>
    <row r="557" spans="6:6" x14ac:dyDescent="0.25">
      <c r="F557" s="143"/>
    </row>
    <row r="558" spans="6:6" x14ac:dyDescent="0.25">
      <c r="F558" s="143"/>
    </row>
    <row r="559" spans="6:6" x14ac:dyDescent="0.25">
      <c r="F559" s="143"/>
    </row>
    <row r="560" spans="6:6" x14ac:dyDescent="0.25">
      <c r="F560" s="143"/>
    </row>
    <row r="561" spans="6:6" x14ac:dyDescent="0.25">
      <c r="F561" s="143"/>
    </row>
    <row r="562" spans="6:6" x14ac:dyDescent="0.25">
      <c r="F562" s="143"/>
    </row>
    <row r="563" spans="6:6" x14ac:dyDescent="0.25">
      <c r="F563" s="143"/>
    </row>
    <row r="564" spans="6:6" x14ac:dyDescent="0.25">
      <c r="F564" s="143"/>
    </row>
    <row r="565" spans="6:6" x14ac:dyDescent="0.25">
      <c r="F565" s="143"/>
    </row>
    <row r="566" spans="6:6" x14ac:dyDescent="0.25">
      <c r="F566" s="143"/>
    </row>
    <row r="567" spans="6:6" x14ac:dyDescent="0.25">
      <c r="F567" s="143"/>
    </row>
    <row r="568" spans="6:6" x14ac:dyDescent="0.25">
      <c r="F568" s="143"/>
    </row>
    <row r="569" spans="6:6" x14ac:dyDescent="0.25">
      <c r="F569" s="143"/>
    </row>
    <row r="570" spans="6:6" x14ac:dyDescent="0.25">
      <c r="F570" s="143"/>
    </row>
    <row r="571" spans="6:6" x14ac:dyDescent="0.25">
      <c r="F571" s="143"/>
    </row>
    <row r="572" spans="6:6" x14ac:dyDescent="0.25">
      <c r="F572" s="143"/>
    </row>
    <row r="573" spans="6:6" x14ac:dyDescent="0.25">
      <c r="F573" s="143"/>
    </row>
    <row r="574" spans="6:6" x14ac:dyDescent="0.25">
      <c r="F574" s="143"/>
    </row>
    <row r="575" spans="6:6" x14ac:dyDescent="0.25">
      <c r="F575" s="143"/>
    </row>
    <row r="576" spans="6:6" x14ac:dyDescent="0.25">
      <c r="F576" s="143"/>
    </row>
    <row r="577" spans="6:6" x14ac:dyDescent="0.25">
      <c r="F577" s="143"/>
    </row>
    <row r="578" spans="6:6" x14ac:dyDescent="0.25">
      <c r="F578" s="143"/>
    </row>
    <row r="579" spans="6:6" x14ac:dyDescent="0.25">
      <c r="F579" s="143"/>
    </row>
    <row r="580" spans="6:6" x14ac:dyDescent="0.25">
      <c r="F580" s="143"/>
    </row>
    <row r="581" spans="6:6" x14ac:dyDescent="0.25">
      <c r="F581" s="143"/>
    </row>
    <row r="582" spans="6:6" x14ac:dyDescent="0.25">
      <c r="F582" s="143"/>
    </row>
    <row r="583" spans="6:6" x14ac:dyDescent="0.25">
      <c r="F583" s="143"/>
    </row>
    <row r="584" spans="6:6" x14ac:dyDescent="0.25">
      <c r="F584" s="143"/>
    </row>
    <row r="585" spans="6:6" x14ac:dyDescent="0.25">
      <c r="F585" s="143"/>
    </row>
    <row r="586" spans="6:6" x14ac:dyDescent="0.25">
      <c r="F586" s="143"/>
    </row>
    <row r="587" spans="6:6" x14ac:dyDescent="0.25">
      <c r="F587" s="143"/>
    </row>
    <row r="588" spans="6:6" x14ac:dyDescent="0.25">
      <c r="F588" s="143"/>
    </row>
    <row r="589" spans="6:6" x14ac:dyDescent="0.25">
      <c r="F589" s="143"/>
    </row>
    <row r="590" spans="6:6" x14ac:dyDescent="0.25">
      <c r="F590" s="143"/>
    </row>
    <row r="591" spans="6:6" x14ac:dyDescent="0.25">
      <c r="F591" s="143"/>
    </row>
    <row r="592" spans="6:6" x14ac:dyDescent="0.25">
      <c r="F592" s="143"/>
    </row>
    <row r="593" spans="6:6" x14ac:dyDescent="0.25">
      <c r="F593" s="143"/>
    </row>
    <row r="594" spans="6:6" x14ac:dyDescent="0.25">
      <c r="F594" s="143"/>
    </row>
    <row r="595" spans="6:6" x14ac:dyDescent="0.25">
      <c r="F595" s="143"/>
    </row>
    <row r="596" spans="6:6" x14ac:dyDescent="0.25">
      <c r="F596" s="143"/>
    </row>
    <row r="597" spans="6:6" x14ac:dyDescent="0.25">
      <c r="F597" s="143"/>
    </row>
    <row r="598" spans="6:6" x14ac:dyDescent="0.25">
      <c r="F598" s="143"/>
    </row>
    <row r="599" spans="6:6" x14ac:dyDescent="0.25">
      <c r="F599" s="143"/>
    </row>
    <row r="600" spans="6:6" x14ac:dyDescent="0.25">
      <c r="F600" s="143"/>
    </row>
    <row r="601" spans="6:6" x14ac:dyDescent="0.25">
      <c r="F601" s="143"/>
    </row>
    <row r="602" spans="6:6" x14ac:dyDescent="0.25">
      <c r="F602" s="143"/>
    </row>
    <row r="603" spans="6:6" x14ac:dyDescent="0.25">
      <c r="F603" s="143"/>
    </row>
    <row r="604" spans="6:6" x14ac:dyDescent="0.25">
      <c r="F604" s="143"/>
    </row>
    <row r="605" spans="6:6" x14ac:dyDescent="0.25">
      <c r="F605" s="143"/>
    </row>
    <row r="606" spans="6:6" x14ac:dyDescent="0.25">
      <c r="F606" s="143"/>
    </row>
    <row r="607" spans="6:6" x14ac:dyDescent="0.25">
      <c r="F607" s="143"/>
    </row>
    <row r="608" spans="6:6" x14ac:dyDescent="0.25">
      <c r="F608" s="143"/>
    </row>
    <row r="609" spans="6:6" x14ac:dyDescent="0.25">
      <c r="F609" s="143"/>
    </row>
    <row r="610" spans="6:6" x14ac:dyDescent="0.25">
      <c r="F610" s="143"/>
    </row>
    <row r="611" spans="6:6" x14ac:dyDescent="0.25">
      <c r="F611" s="143"/>
    </row>
    <row r="612" spans="6:6" x14ac:dyDescent="0.25">
      <c r="F612" s="143"/>
    </row>
    <row r="613" spans="6:6" x14ac:dyDescent="0.25">
      <c r="F613" s="143"/>
    </row>
    <row r="614" spans="6:6" x14ac:dyDescent="0.25">
      <c r="F614" s="143"/>
    </row>
    <row r="615" spans="6:6" x14ac:dyDescent="0.25">
      <c r="F615" s="143"/>
    </row>
    <row r="616" spans="6:6" x14ac:dyDescent="0.25">
      <c r="F616" s="143"/>
    </row>
    <row r="617" spans="6:6" x14ac:dyDescent="0.25">
      <c r="F617" s="143"/>
    </row>
    <row r="618" spans="6:6" x14ac:dyDescent="0.25">
      <c r="F618" s="143"/>
    </row>
    <row r="619" spans="6:6" x14ac:dyDescent="0.25">
      <c r="F619" s="143"/>
    </row>
    <row r="620" spans="6:6" x14ac:dyDescent="0.25">
      <c r="F620" s="143"/>
    </row>
    <row r="621" spans="6:6" x14ac:dyDescent="0.25">
      <c r="F621" s="143"/>
    </row>
    <row r="622" spans="6:6" x14ac:dyDescent="0.25">
      <c r="F622" s="143"/>
    </row>
    <row r="623" spans="6:6" x14ac:dyDescent="0.25">
      <c r="F623" s="143"/>
    </row>
    <row r="624" spans="6:6" x14ac:dyDescent="0.25">
      <c r="F624" s="143"/>
    </row>
    <row r="625" spans="6:6" x14ac:dyDescent="0.25">
      <c r="F625" s="143"/>
    </row>
    <row r="626" spans="6:6" x14ac:dyDescent="0.25">
      <c r="F626" s="143"/>
    </row>
    <row r="627" spans="6:6" x14ac:dyDescent="0.25">
      <c r="F627" s="143"/>
    </row>
    <row r="628" spans="6:6" x14ac:dyDescent="0.25">
      <c r="F628" s="143"/>
    </row>
    <row r="629" spans="6:6" x14ac:dyDescent="0.25">
      <c r="F629" s="143"/>
    </row>
    <row r="630" spans="6:6" x14ac:dyDescent="0.25">
      <c r="F630" s="143"/>
    </row>
    <row r="631" spans="6:6" x14ac:dyDescent="0.25">
      <c r="F631" s="143"/>
    </row>
    <row r="632" spans="6:6" x14ac:dyDescent="0.25">
      <c r="F632" s="143"/>
    </row>
    <row r="633" spans="6:6" x14ac:dyDescent="0.25">
      <c r="F633" s="143"/>
    </row>
    <row r="634" spans="6:6" x14ac:dyDescent="0.25">
      <c r="F634" s="143"/>
    </row>
    <row r="635" spans="6:6" x14ac:dyDescent="0.25">
      <c r="F635" s="143"/>
    </row>
    <row r="636" spans="6:6" x14ac:dyDescent="0.25">
      <c r="F636" s="143"/>
    </row>
    <row r="637" spans="6:6" x14ac:dyDescent="0.25">
      <c r="F637" s="143"/>
    </row>
    <row r="638" spans="6:6" x14ac:dyDescent="0.25">
      <c r="F638" s="143"/>
    </row>
    <row r="639" spans="6:6" x14ac:dyDescent="0.25">
      <c r="F639" s="143"/>
    </row>
    <row r="640" spans="6:6" x14ac:dyDescent="0.25">
      <c r="F640" s="143"/>
    </row>
    <row r="641" spans="6:6" x14ac:dyDescent="0.25">
      <c r="F641" s="143"/>
    </row>
    <row r="642" spans="6:6" x14ac:dyDescent="0.25">
      <c r="F642" s="143"/>
    </row>
    <row r="643" spans="6:6" x14ac:dyDescent="0.25">
      <c r="F643" s="143"/>
    </row>
    <row r="644" spans="6:6" x14ac:dyDescent="0.25">
      <c r="F644" s="143"/>
    </row>
    <row r="645" spans="6:6" x14ac:dyDescent="0.25">
      <c r="F645" s="143"/>
    </row>
    <row r="646" spans="6:6" x14ac:dyDescent="0.25">
      <c r="F646" s="143"/>
    </row>
    <row r="647" spans="6:6" x14ac:dyDescent="0.25">
      <c r="F647" s="143"/>
    </row>
    <row r="648" spans="6:6" x14ac:dyDescent="0.25">
      <c r="F648" s="143"/>
    </row>
    <row r="649" spans="6:6" x14ac:dyDescent="0.25">
      <c r="F649" s="143"/>
    </row>
    <row r="650" spans="6:6" x14ac:dyDescent="0.25">
      <c r="F650" s="143"/>
    </row>
    <row r="651" spans="6:6" x14ac:dyDescent="0.25">
      <c r="F651" s="143"/>
    </row>
    <row r="652" spans="6:6" x14ac:dyDescent="0.25">
      <c r="F652" s="143"/>
    </row>
    <row r="653" spans="6:6" x14ac:dyDescent="0.25">
      <c r="F653" s="143"/>
    </row>
    <row r="654" spans="6:6" x14ac:dyDescent="0.25">
      <c r="F654" s="143"/>
    </row>
    <row r="655" spans="6:6" x14ac:dyDescent="0.25">
      <c r="F655" s="143"/>
    </row>
    <row r="656" spans="6:6" x14ac:dyDescent="0.25">
      <c r="F656" s="143"/>
    </row>
    <row r="657" spans="6:6" x14ac:dyDescent="0.25">
      <c r="F657" s="143"/>
    </row>
    <row r="658" spans="6:6" x14ac:dyDescent="0.25">
      <c r="F658" s="143"/>
    </row>
    <row r="659" spans="6:6" x14ac:dyDescent="0.25">
      <c r="F659" s="143"/>
    </row>
    <row r="660" spans="6:6" x14ac:dyDescent="0.25">
      <c r="F660" s="143"/>
    </row>
    <row r="661" spans="6:6" x14ac:dyDescent="0.25">
      <c r="F661" s="143"/>
    </row>
    <row r="662" spans="6:6" x14ac:dyDescent="0.25">
      <c r="F662" s="143"/>
    </row>
    <row r="663" spans="6:6" x14ac:dyDescent="0.25">
      <c r="F663" s="143"/>
    </row>
    <row r="664" spans="6:6" x14ac:dyDescent="0.25">
      <c r="F664" s="143"/>
    </row>
    <row r="665" spans="6:6" x14ac:dyDescent="0.25">
      <c r="F665" s="143"/>
    </row>
    <row r="666" spans="6:6" x14ac:dyDescent="0.25">
      <c r="F666" s="143"/>
    </row>
    <row r="667" spans="6:6" x14ac:dyDescent="0.25">
      <c r="F667" s="143"/>
    </row>
    <row r="668" spans="6:6" x14ac:dyDescent="0.25">
      <c r="F668" s="143"/>
    </row>
    <row r="669" spans="6:6" x14ac:dyDescent="0.25">
      <c r="F669" s="143"/>
    </row>
    <row r="670" spans="6:6" x14ac:dyDescent="0.25">
      <c r="F670" s="143"/>
    </row>
    <row r="671" spans="6:6" x14ac:dyDescent="0.25">
      <c r="F671" s="143"/>
    </row>
    <row r="672" spans="6:6" x14ac:dyDescent="0.25">
      <c r="F672" s="143"/>
    </row>
    <row r="673" spans="6:6" x14ac:dyDescent="0.25">
      <c r="F673" s="143"/>
    </row>
    <row r="674" spans="6:6" x14ac:dyDescent="0.25">
      <c r="F674" s="143"/>
    </row>
    <row r="675" spans="6:6" x14ac:dyDescent="0.25">
      <c r="F675" s="143"/>
    </row>
    <row r="676" spans="6:6" x14ac:dyDescent="0.25">
      <c r="F676" s="143"/>
    </row>
    <row r="677" spans="6:6" x14ac:dyDescent="0.25">
      <c r="F677" s="143"/>
    </row>
    <row r="678" spans="6:6" x14ac:dyDescent="0.25">
      <c r="F678" s="143"/>
    </row>
    <row r="679" spans="6:6" x14ac:dyDescent="0.25">
      <c r="F679" s="143"/>
    </row>
    <row r="680" spans="6:6" x14ac:dyDescent="0.25">
      <c r="F680" s="143"/>
    </row>
    <row r="681" spans="6:6" x14ac:dyDescent="0.25">
      <c r="F681" s="143"/>
    </row>
    <row r="682" spans="6:6" x14ac:dyDescent="0.25">
      <c r="F682" s="143"/>
    </row>
    <row r="683" spans="6:6" x14ac:dyDescent="0.25">
      <c r="F683" s="143"/>
    </row>
    <row r="684" spans="6:6" x14ac:dyDescent="0.25">
      <c r="F684" s="143"/>
    </row>
    <row r="685" spans="6:6" x14ac:dyDescent="0.25">
      <c r="F685" s="143"/>
    </row>
    <row r="686" spans="6:6" x14ac:dyDescent="0.25">
      <c r="F686" s="143"/>
    </row>
    <row r="687" spans="6:6" x14ac:dyDescent="0.25">
      <c r="F687" s="143"/>
    </row>
    <row r="688" spans="6:6" x14ac:dyDescent="0.25">
      <c r="F688" s="143"/>
    </row>
    <row r="689" spans="6:6" x14ac:dyDescent="0.25">
      <c r="F689" s="143"/>
    </row>
    <row r="690" spans="6:6" x14ac:dyDescent="0.25">
      <c r="F690" s="143"/>
    </row>
    <row r="691" spans="6:6" x14ac:dyDescent="0.25">
      <c r="F691" s="143"/>
    </row>
    <row r="692" spans="6:6" x14ac:dyDescent="0.25">
      <c r="F692" s="143"/>
    </row>
    <row r="693" spans="6:6" x14ac:dyDescent="0.25">
      <c r="F693" s="143"/>
    </row>
    <row r="694" spans="6:6" x14ac:dyDescent="0.25">
      <c r="F694" s="143"/>
    </row>
    <row r="695" spans="6:6" x14ac:dyDescent="0.25">
      <c r="F695" s="143"/>
    </row>
    <row r="696" spans="6:6" x14ac:dyDescent="0.25">
      <c r="F696" s="143"/>
    </row>
    <row r="697" spans="6:6" x14ac:dyDescent="0.25">
      <c r="F697" s="143"/>
    </row>
    <row r="698" spans="6:6" x14ac:dyDescent="0.25">
      <c r="F698" s="143"/>
    </row>
    <row r="699" spans="6:6" x14ac:dyDescent="0.25">
      <c r="F699" s="143"/>
    </row>
    <row r="700" spans="6:6" x14ac:dyDescent="0.25">
      <c r="F700" s="143"/>
    </row>
    <row r="701" spans="6:6" x14ac:dyDescent="0.25">
      <c r="F701" s="143"/>
    </row>
    <row r="702" spans="6:6" x14ac:dyDescent="0.25">
      <c r="F702" s="143"/>
    </row>
    <row r="703" spans="6:6" x14ac:dyDescent="0.25">
      <c r="F703" s="143"/>
    </row>
    <row r="704" spans="6:6" x14ac:dyDescent="0.25">
      <c r="F704" s="143"/>
    </row>
    <row r="705" spans="6:6" x14ac:dyDescent="0.25">
      <c r="F705" s="143"/>
    </row>
    <row r="706" spans="6:6" x14ac:dyDescent="0.25">
      <c r="F706" s="143"/>
    </row>
    <row r="707" spans="6:6" x14ac:dyDescent="0.25">
      <c r="F707" s="143"/>
    </row>
    <row r="708" spans="6:6" x14ac:dyDescent="0.25">
      <c r="F708" s="143"/>
    </row>
    <row r="709" spans="6:6" x14ac:dyDescent="0.25">
      <c r="F709" s="143"/>
    </row>
    <row r="710" spans="6:6" x14ac:dyDescent="0.25">
      <c r="F710" s="143"/>
    </row>
    <row r="711" spans="6:6" x14ac:dyDescent="0.25">
      <c r="F711" s="143"/>
    </row>
    <row r="712" spans="6:6" x14ac:dyDescent="0.25">
      <c r="F712" s="143"/>
    </row>
    <row r="713" spans="6:6" x14ac:dyDescent="0.25">
      <c r="F713" s="143"/>
    </row>
    <row r="714" spans="6:6" x14ac:dyDescent="0.25">
      <c r="F714" s="143"/>
    </row>
    <row r="715" spans="6:6" x14ac:dyDescent="0.25">
      <c r="F715" s="143"/>
    </row>
    <row r="716" spans="6:6" x14ac:dyDescent="0.25">
      <c r="F716" s="143"/>
    </row>
    <row r="717" spans="6:6" x14ac:dyDescent="0.25">
      <c r="F717" s="143"/>
    </row>
    <row r="718" spans="6:6" x14ac:dyDescent="0.25">
      <c r="F718" s="143"/>
    </row>
    <row r="719" spans="6:6" x14ac:dyDescent="0.25">
      <c r="F719" s="143"/>
    </row>
    <row r="720" spans="6:6" x14ac:dyDescent="0.25">
      <c r="F720" s="143"/>
    </row>
    <row r="721" spans="6:6" x14ac:dyDescent="0.25">
      <c r="F721" s="143"/>
    </row>
    <row r="722" spans="6:6" x14ac:dyDescent="0.25">
      <c r="F722" s="143"/>
    </row>
    <row r="723" spans="6:6" x14ac:dyDescent="0.25">
      <c r="F723" s="143"/>
    </row>
    <row r="724" spans="6:6" x14ac:dyDescent="0.25">
      <c r="F724" s="143"/>
    </row>
  </sheetData>
  <mergeCells count="5">
    <mergeCell ref="G54:H54"/>
    <mergeCell ref="A54:C54"/>
    <mergeCell ref="A4:B4"/>
    <mergeCell ref="A1:H1"/>
    <mergeCell ref="A2:H2"/>
  </mergeCells>
  <pageMargins left="0.78740157480314965" right="0.78740157480314965" top="0.98425196850393704" bottom="0.98425196850393704" header="0" footer="0.78740157480314965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1" zoomScale="120" zoomScaleNormal="120" workbookViewId="0">
      <selection activeCell="F30" sqref="F30"/>
    </sheetView>
  </sheetViews>
  <sheetFormatPr defaultRowHeight="15" x14ac:dyDescent="0.25"/>
  <cols>
    <col min="1" max="1" width="26.85546875" customWidth="1"/>
  </cols>
  <sheetData>
    <row r="1" spans="1:2" x14ac:dyDescent="0.25">
      <c r="A1" s="300"/>
      <c r="B1" s="299" t="s">
        <v>15</v>
      </c>
    </row>
    <row r="2" spans="1:2" ht="30" customHeight="1" x14ac:dyDescent="0.25">
      <c r="A2" s="301"/>
      <c r="B2" s="299"/>
    </row>
    <row r="3" spans="1:2" ht="18" x14ac:dyDescent="0.25">
      <c r="A3" s="7" t="s">
        <v>16</v>
      </c>
      <c r="B3" s="1">
        <v>40.9</v>
      </c>
    </row>
    <row r="4" spans="1:2" ht="18" x14ac:dyDescent="0.25">
      <c r="A4" s="7" t="s">
        <v>17</v>
      </c>
      <c r="B4" s="1">
        <v>8.4</v>
      </c>
    </row>
    <row r="5" spans="1:2" ht="37.5" customHeight="1" x14ac:dyDescent="0.25">
      <c r="A5" s="7" t="s">
        <v>18</v>
      </c>
      <c r="B5" s="1">
        <v>27.4</v>
      </c>
    </row>
    <row r="6" spans="1:2" ht="18" x14ac:dyDescent="0.25">
      <c r="A6" s="7" t="s">
        <v>19</v>
      </c>
      <c r="B6" s="1">
        <v>23.3</v>
      </c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B14" s="4"/>
    </row>
    <row r="27" spans="1:2" ht="54" x14ac:dyDescent="0.25">
      <c r="A27" s="5"/>
      <c r="B27" s="6" t="s">
        <v>20</v>
      </c>
    </row>
    <row r="28" spans="1:2" ht="18" x14ac:dyDescent="0.25">
      <c r="A28" s="7" t="s">
        <v>16</v>
      </c>
      <c r="B28" s="8">
        <v>38</v>
      </c>
    </row>
    <row r="29" spans="1:2" ht="18" x14ac:dyDescent="0.25">
      <c r="A29" s="7" t="s">
        <v>17</v>
      </c>
      <c r="B29" s="8">
        <v>8.1</v>
      </c>
    </row>
    <row r="30" spans="1:2" ht="38.25" customHeight="1" x14ac:dyDescent="0.25">
      <c r="A30" s="7" t="s">
        <v>18</v>
      </c>
      <c r="B30" s="8">
        <v>29.1</v>
      </c>
    </row>
    <row r="31" spans="1:2" ht="18" x14ac:dyDescent="0.25">
      <c r="A31" s="7" t="s">
        <v>19</v>
      </c>
      <c r="B31" s="8">
        <v>24.8</v>
      </c>
    </row>
  </sheetData>
  <mergeCells count="2">
    <mergeCell ref="B1:B2"/>
    <mergeCell ref="A1:A2"/>
  </mergeCells>
  <phoneticPr fontId="7" type="noConversion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Tabela1_varijable</vt:lpstr>
      <vt:lpstr>Tabela 2_klase</vt:lpstr>
      <vt:lpstr>Tabela3_klase</vt:lpstr>
      <vt:lpstr>Tabela4_indikatori </vt:lpstr>
      <vt:lpstr>Tabela5_struktura</vt:lpstr>
      <vt:lpstr>priprema grafika 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Simovic</dc:creator>
  <cp:lastModifiedBy>Zehra Bećiragić</cp:lastModifiedBy>
  <cp:revision/>
  <cp:lastPrinted>2021-10-25T07:11:21Z</cp:lastPrinted>
  <dcterms:created xsi:type="dcterms:W3CDTF">2012-03-15T09:01:08Z</dcterms:created>
  <dcterms:modified xsi:type="dcterms:W3CDTF">2021-10-29T07:00:53Z</dcterms:modified>
</cp:coreProperties>
</file>