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881" windowWidth="15600" windowHeight="11640" tabRatio="938" activeTab="0"/>
  </bookViews>
  <sheets>
    <sheet name="MART2019 (3)" sheetId="1" r:id="rId1"/>
  </sheets>
  <definedNames>
    <definedName name="_xlnm.Print_Area" localSheetId="0">'MART2019 (3)'!$A$1:$I$120</definedName>
  </definedNames>
  <calcPr fullCalcOnLoad="1"/>
</workbook>
</file>

<file path=xl/sharedStrings.xml><?xml version="1.0" encoding="utf-8"?>
<sst xmlns="http://schemas.openxmlformats.org/spreadsheetml/2006/main" count="85" uniqueCount="61">
  <si>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</si>
  <si>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</si>
  <si>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</si>
  <si>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</si>
  <si>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</si>
  <si>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</si>
  <si>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</si>
  <si>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</si>
  <si>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</si>
  <si>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</si>
  <si>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</si>
  <si>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</si>
  <si>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</si>
  <si>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</si>
  <si>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</si>
  <si>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</si>
  <si>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</si>
  <si>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</si>
  <si>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</si>
  <si>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</si>
  <si>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</si>
  <si>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</si>
  <si>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</si>
  <si>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</si>
  <si>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</si>
  <si>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</si>
  <si>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</si>
  <si>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</si>
  <si>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</si>
  <si>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</si>
  <si>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</si>
  <si>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</si>
  <si>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</si>
  <si>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</si>
  <si>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</si>
  <si>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</si>
  <si>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</si>
  <si>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</si>
  <si>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</si>
  <si>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</si>
  <si>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</si>
  <si>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Germany</t>
  </si>
  <si>
    <t xml:space="preserve">  Strani</t>
  </si>
  <si>
    <t xml:space="preserve">    China</t>
  </si>
  <si>
    <t xml:space="preserve"> -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</si>
  <si>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</si>
  <si>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</si>
  <si>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</si>
  <si>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Srbija</t>
  </si>
  <si>
    <t xml:space="preserve">    Serbia</t>
  </si>
  <si>
    <r>
      <t xml:space="preserve">    </t>
    </r>
    <r>
      <rPr>
        <i/>
        <sz val="9"/>
        <rFont val="Arial Narrow"/>
        <family val="2"/>
      </rPr>
      <t xml:space="preserve">Slovenia </t>
    </r>
  </si>
  <si>
    <t xml:space="preserve">     NR Kina</t>
  </si>
  <si>
    <t xml:space="preserve">   United States </t>
  </si>
  <si>
    <t xml:space="preserve">   SAD </t>
  </si>
  <si>
    <t>III                 2019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</si>
  <si>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III    2019</t>
    </r>
    <r>
      <rPr>
        <b/>
        <sz val="9"/>
        <color indexed="8"/>
        <rFont val="Arial Narrow"/>
        <family val="2"/>
      </rPr>
      <t xml:space="preserve">
 II    2019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</si>
  <si>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III    2019</t>
    </r>
    <r>
      <rPr>
        <b/>
        <sz val="9"/>
        <color indexed="8"/>
        <rFont val="Arial Narrow"/>
        <family val="2"/>
      </rPr>
      <t xml:space="preserve">
 III    2018</t>
    </r>
  </si>
  <si>
    <r>
      <t xml:space="preserve"> </t>
    </r>
    <r>
      <rPr>
        <b/>
        <sz val="9"/>
        <rFont val="Arial Narrow"/>
        <family val="2"/>
      </rPr>
      <t xml:space="preserve"> Ujedinjeni Arapski Emirati</t>
    </r>
  </si>
  <si>
    <t xml:space="preserve">   United Arab Emirates</t>
  </si>
  <si>
    <r>
      <t xml:space="preserve">    </t>
    </r>
    <r>
      <rPr>
        <b/>
        <sz val="9"/>
        <rFont val="Arial Narrow"/>
        <family val="2"/>
      </rPr>
      <t>Južna Koreja</t>
    </r>
  </si>
  <si>
    <r>
      <t xml:space="preserve">   </t>
    </r>
    <r>
      <rPr>
        <i/>
        <sz val="9"/>
        <rFont val="Arial Narrow"/>
        <family val="2"/>
      </rPr>
      <t xml:space="preserve"> South Korea</t>
    </r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</si>
</sst>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68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sz val="9"/>
      <color theme="1"/>
      <name val="Arial Narrow"/>
      <family val="2"/>
    </font>
    <font>
      <i/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86" fontId="5" fillId="0" borderId="13" xfId="60" applyNumberFormat="1" applyFont="1" applyBorder="1">
      <alignment/>
      <protection/>
    </xf>
    <xf numFmtId="3" fontId="13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3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4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3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5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187" fontId="5" fillId="0" borderId="0" xfId="0" applyNumberFormat="1" applyFont="1" applyBorder="1" applyAlignment="1">
      <alignment horizontal="right"/>
    </xf>
    <xf numFmtId="3" fontId="58" fillId="0" borderId="0" xfId="60" applyNumberFormat="1" applyFont="1">
      <alignment/>
      <protection/>
    </xf>
    <xf numFmtId="3" fontId="59" fillId="0" borderId="0" xfId="0" applyNumberFormat="1" applyFont="1" applyBorder="1" applyAlignment="1">
      <alignment/>
    </xf>
    <xf numFmtId="187" fontId="59" fillId="0" borderId="0" xfId="0" applyNumberFormat="1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3" fontId="58" fillId="0" borderId="0" xfId="60" applyNumberFormat="1" applyFont="1" applyBorder="1">
      <alignment/>
      <protection/>
    </xf>
    <xf numFmtId="187" fontId="58" fillId="0" borderId="0" xfId="60" applyNumberFormat="1" applyFont="1" applyBorder="1">
      <alignment/>
      <protection/>
    </xf>
    <xf numFmtId="3" fontId="58" fillId="0" borderId="0" xfId="60" applyNumberFormat="1" applyFont="1" applyFill="1" applyBorder="1" applyAlignment="1">
      <alignment horizontal="right"/>
      <protection/>
    </xf>
    <xf numFmtId="187" fontId="58" fillId="0" borderId="0" xfId="60" applyNumberFormat="1" applyFont="1" applyFill="1" applyBorder="1" applyAlignment="1">
      <alignment horizontal="right"/>
      <protection/>
    </xf>
    <xf numFmtId="3" fontId="58" fillId="0" borderId="0" xfId="0" applyNumberFormat="1" applyFont="1" applyAlignment="1">
      <alignment/>
    </xf>
    <xf numFmtId="186" fontId="58" fillId="0" borderId="0" xfId="0" applyNumberFormat="1" applyFont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3" fontId="4" fillId="0" borderId="14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8" fillId="0" borderId="0" xfId="60" applyNumberFormat="1" applyFont="1" applyFill="1" applyBorder="1" applyAlignment="1">
      <alignment horizontal="right"/>
      <protection/>
    </xf>
    <xf numFmtId="186" fontId="8" fillId="0" borderId="0" xfId="60" applyNumberFormat="1" applyFont="1" applyFill="1" applyBorder="1" applyAlignment="1">
      <alignment horizontal="right"/>
      <protection/>
    </xf>
    <xf numFmtId="3" fontId="58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58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58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3" fillId="0" borderId="0" xfId="60" applyNumberFormat="1" applyFont="1" applyFill="1" applyBorder="1">
      <alignment/>
      <protection/>
    </xf>
    <xf numFmtId="187" fontId="13" fillId="0" borderId="0" xfId="60" applyNumberFormat="1" applyFont="1" applyFill="1" applyBorder="1">
      <alignment/>
      <protection/>
    </xf>
    <xf numFmtId="187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59" fillId="0" borderId="0" xfId="0" applyNumberFormat="1" applyFont="1" applyFill="1" applyAlignment="1">
      <alignment horizontal="right"/>
    </xf>
    <xf numFmtId="187" fontId="59" fillId="0" borderId="0" xfId="0" applyNumberFormat="1" applyFont="1" applyFill="1" applyAlignment="1">
      <alignment horizontal="right"/>
    </xf>
    <xf numFmtId="3" fontId="65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187" fontId="59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187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60" applyNumberFormat="1" applyFont="1" applyBorder="1" applyAlignment="1">
      <alignment/>
      <protection/>
    </xf>
    <xf numFmtId="3" fontId="12" fillId="0" borderId="0" xfId="0" applyNumberFormat="1" applyFont="1" applyBorder="1" applyAlignment="1">
      <alignment/>
    </xf>
    <xf numFmtId="187" fontId="66" fillId="0" borderId="0" xfId="60" applyNumberFormat="1" applyFont="1" applyFill="1" applyBorder="1">
      <alignment/>
      <protection/>
    </xf>
    <xf numFmtId="3" fontId="59" fillId="0" borderId="0" xfId="0" applyNumberFormat="1" applyFont="1" applyBorder="1" applyAlignment="1">
      <alignment horizontal="right"/>
    </xf>
    <xf numFmtId="186" fontId="59" fillId="0" borderId="0" xfId="0" applyNumberFormat="1" applyFont="1" applyBorder="1" applyAlignment="1">
      <alignment horizontal="right"/>
    </xf>
    <xf numFmtId="187" fontId="59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7" fontId="5" fillId="0" borderId="0" xfId="0" applyNumberFormat="1" applyFont="1" applyAlignment="1">
      <alignment/>
    </xf>
    <xf numFmtId="187" fontId="8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3" fontId="8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87" fontId="12" fillId="0" borderId="0" xfId="42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87" fontId="59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187" fontId="5" fillId="0" borderId="0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187" fontId="59" fillId="0" borderId="0" xfId="0" applyNumberFormat="1" applyFont="1" applyAlignment="1">
      <alignment/>
    </xf>
    <xf numFmtId="3" fontId="59" fillId="0" borderId="0" xfId="60" applyNumberFormat="1" applyFont="1" applyFill="1" applyBorder="1">
      <alignment/>
      <protection/>
    </xf>
    <xf numFmtId="187" fontId="59" fillId="0" borderId="0" xfId="60" applyNumberFormat="1" applyFont="1" applyFill="1" applyBorder="1">
      <alignment/>
      <protection/>
    </xf>
    <xf numFmtId="187" fontId="59" fillId="0" borderId="0" xfId="60" applyNumberFormat="1" applyFont="1" applyFill="1" applyBorder="1">
      <alignment/>
      <protection/>
    </xf>
    <xf numFmtId="3" fontId="59" fillId="0" borderId="0" xfId="60" applyNumberFormat="1" applyFont="1" applyBorder="1">
      <alignment/>
      <protection/>
    </xf>
    <xf numFmtId="187" fontId="59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186" fontId="10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2" fillId="0" borderId="0" xfId="0" applyFont="1" applyAlignment="1">
      <alignment/>
    </xf>
    <xf numFmtId="187" fontId="59" fillId="0" borderId="0" xfId="0" applyNumberFormat="1" applyFont="1" applyAlignment="1">
      <alignment/>
    </xf>
    <xf numFmtId="187" fontId="67" fillId="0" borderId="0" xfId="60" applyNumberFormat="1" applyFont="1" applyFill="1" applyBorder="1">
      <alignment/>
      <protection/>
    </xf>
    <xf numFmtId="3" fontId="59" fillId="0" borderId="0" xfId="60" applyNumberFormat="1" applyFont="1" applyFill="1" applyBorder="1">
      <alignment/>
      <protection/>
    </xf>
    <xf numFmtId="0" fontId="5" fillId="0" borderId="0" xfId="0" applyFont="1" applyAlignment="1">
      <alignment horizontal="right"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tabSelected="1" zoomScale="130" zoomScaleNormal="130" zoomScalePageLayoutView="0" workbookViewId="0" topLeftCell="A45">
      <selection activeCell="K65" sqref="K65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3" customWidth="1"/>
    <col min="5" max="5" width="8.125" style="13" customWidth="1"/>
    <col min="6" max="6" width="9.875" style="3" customWidth="1"/>
    <col min="7" max="7" width="8.625" style="13" customWidth="1"/>
    <col min="8" max="8" width="8.625" style="3" customWidth="1"/>
    <col min="9" max="9" width="7.25390625" style="13" customWidth="1"/>
    <col min="10" max="10" width="4.375" style="13" customWidth="1"/>
    <col min="11" max="11" width="4.75390625" style="3" customWidth="1"/>
    <col min="12" max="16384" width="11.375" style="3" customWidth="1"/>
  </cols>
  <sheetData>
    <row r="1" spans="1:29" ht="13.5">
      <c r="A1" s="17" t="s">
        <v>0</v>
      </c>
      <c r="B1" s="1"/>
      <c r="C1" s="18"/>
      <c r="D1" s="18"/>
      <c r="E1" s="18"/>
      <c r="F1" s="1"/>
      <c r="G1" s="18"/>
      <c r="H1" s="1"/>
      <c r="I1" s="18"/>
      <c r="J1" s="1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9"/>
      <c r="B3" s="1"/>
      <c r="C3" s="18"/>
      <c r="D3" s="18"/>
      <c r="E3" s="18"/>
      <c r="F3" s="1"/>
      <c r="G3" s="18"/>
      <c r="H3" s="1"/>
      <c r="I3" s="18"/>
      <c r="J3" s="1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182" t="s">
        <v>23</v>
      </c>
      <c r="B4" s="182"/>
      <c r="C4" s="182"/>
      <c r="D4" s="182"/>
      <c r="E4" s="182"/>
      <c r="F4" s="182"/>
      <c r="G4" s="182"/>
      <c r="H4" s="182"/>
      <c r="I4" s="182"/>
      <c r="J4" s="71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183" t="s">
        <v>24</v>
      </c>
      <c r="B5" s="183"/>
      <c r="C5" s="183"/>
      <c r="D5" s="183"/>
      <c r="E5" s="183"/>
      <c r="F5" s="183"/>
      <c r="G5" s="183"/>
      <c r="H5" s="183"/>
      <c r="I5" s="183"/>
      <c r="J5" s="7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9"/>
      <c r="B6" s="1"/>
      <c r="C6" s="18"/>
      <c r="D6" s="18"/>
      <c r="E6" s="18"/>
      <c r="F6" s="1"/>
      <c r="G6" s="18"/>
      <c r="H6" s="1"/>
      <c r="I6" s="18"/>
      <c r="J6" s="18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9"/>
      <c r="B7" s="1"/>
      <c r="C7" s="18"/>
      <c r="D7" s="18"/>
      <c r="E7" s="18"/>
      <c r="F7" s="1"/>
      <c r="G7" s="18"/>
      <c r="H7" s="1"/>
      <c r="I7" s="18"/>
      <c r="J7" s="18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84" t="s">
        <v>30</v>
      </c>
      <c r="C8" s="185"/>
      <c r="D8" s="185"/>
      <c r="E8" s="186"/>
      <c r="F8" s="184" t="s">
        <v>31</v>
      </c>
      <c r="G8" s="185"/>
      <c r="H8" s="185"/>
      <c r="I8" s="186"/>
      <c r="J8" s="73"/>
      <c r="K8" s="4"/>
      <c r="L8" s="60"/>
      <c r="M8" s="60"/>
      <c r="N8" s="60"/>
      <c r="O8"/>
      <c r="P8"/>
      <c r="Q8"/>
      <c r="R8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1"/>
      <c r="B9" s="187"/>
      <c r="C9" s="188"/>
      <c r="D9" s="188"/>
      <c r="E9" s="189"/>
      <c r="F9" s="187"/>
      <c r="G9" s="188"/>
      <c r="H9" s="188"/>
      <c r="I9" s="189"/>
      <c r="J9" s="73"/>
      <c r="K9" s="5"/>
      <c r="L9" s="61"/>
      <c r="M9" s="61"/>
      <c r="N9" s="61"/>
      <c r="O9"/>
      <c r="P9"/>
      <c r="Q9"/>
      <c r="R9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2"/>
      <c r="B10" s="153" t="s">
        <v>54</v>
      </c>
      <c r="C10" s="174" t="s">
        <v>55</v>
      </c>
      <c r="D10" s="174" t="s">
        <v>56</v>
      </c>
      <c r="E10" s="174" t="s">
        <v>19</v>
      </c>
      <c r="F10" s="153" t="s">
        <v>54</v>
      </c>
      <c r="G10" s="174" t="s">
        <v>55</v>
      </c>
      <c r="H10" s="174" t="s">
        <v>56</v>
      </c>
      <c r="I10" s="174" t="s">
        <v>19</v>
      </c>
      <c r="J10" s="74"/>
      <c r="K10" s="6"/>
      <c r="L10" s="60"/>
      <c r="M10" s="60"/>
      <c r="N10" s="6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3"/>
      <c r="B11" s="23"/>
      <c r="C11" s="24"/>
      <c r="D11" s="24"/>
      <c r="E11" s="24"/>
      <c r="F11" s="23"/>
      <c r="G11" s="24"/>
      <c r="H11" s="23"/>
      <c r="I11" s="24"/>
      <c r="J11" s="30"/>
      <c r="K11" s="2"/>
      <c r="L11" s="60"/>
      <c r="M11" s="61"/>
      <c r="N11" s="6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5"/>
      <c r="C12" s="25"/>
      <c r="D12" s="25"/>
      <c r="E12" s="25"/>
      <c r="F12" s="25"/>
      <c r="G12" s="25"/>
      <c r="H12" s="25"/>
      <c r="I12" s="25"/>
      <c r="J12" s="25"/>
      <c r="K12" s="2"/>
      <c r="L12" s="61"/>
      <c r="M12" s="62"/>
      <c r="N12" s="62"/>
      <c r="O12" s="62"/>
      <c r="P12" s="62"/>
      <c r="Q12"/>
      <c r="R12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6" t="s">
        <v>4</v>
      </c>
      <c r="B13" s="77">
        <v>64574</v>
      </c>
      <c r="C13" s="151">
        <v>136.1</v>
      </c>
      <c r="D13" s="78">
        <v>108.7</v>
      </c>
      <c r="E13" s="79">
        <v>100</v>
      </c>
      <c r="F13" s="80">
        <v>116242</v>
      </c>
      <c r="G13" s="78">
        <v>119.4</v>
      </c>
      <c r="H13" s="78">
        <v>105</v>
      </c>
      <c r="I13" s="79">
        <v>100</v>
      </c>
      <c r="J13" s="79"/>
      <c r="K13" s="2"/>
      <c r="L13" s="61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2"/>
    </row>
    <row r="14" spans="1:29" ht="12" customHeight="1">
      <c r="A14" s="16" t="s">
        <v>5</v>
      </c>
      <c r="B14" s="81"/>
      <c r="C14" s="152"/>
      <c r="D14" s="82"/>
      <c r="E14" s="83"/>
      <c r="F14" s="84"/>
      <c r="G14" s="85"/>
      <c r="H14" s="85"/>
      <c r="I14" s="83"/>
      <c r="J14" s="83"/>
      <c r="K14" s="2"/>
      <c r="L14" s="61"/>
      <c r="M14" s="63"/>
      <c r="N14" s="63"/>
      <c r="O14" s="63"/>
      <c r="P14" s="63"/>
      <c r="Q14"/>
      <c r="R14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86"/>
      <c r="C15" s="152"/>
      <c r="D15" s="82"/>
      <c r="E15" s="87"/>
      <c r="F15" s="84"/>
      <c r="G15" s="88"/>
      <c r="H15" s="88"/>
      <c r="I15" s="87"/>
      <c r="J15" s="87"/>
      <c r="K15" s="2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84">
        <v>19136</v>
      </c>
      <c r="C16" s="132">
        <v>114.9</v>
      </c>
      <c r="D16" s="131">
        <v>107.4</v>
      </c>
      <c r="E16" s="87">
        <v>29.6</v>
      </c>
      <c r="F16" s="84">
        <v>33668</v>
      </c>
      <c r="G16" s="131">
        <v>112.2</v>
      </c>
      <c r="H16" s="132">
        <v>114</v>
      </c>
      <c r="I16" s="132">
        <v>29</v>
      </c>
      <c r="J16" s="90"/>
      <c r="K16" s="2"/>
      <c r="L16" s="6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91"/>
      <c r="C17" s="83"/>
      <c r="D17" s="92"/>
      <c r="E17" s="93"/>
      <c r="F17" s="81"/>
      <c r="G17" s="94"/>
      <c r="H17" s="83"/>
      <c r="I17" s="93"/>
      <c r="J17" s="93"/>
      <c r="K17" s="2"/>
      <c r="L17" s="63"/>
      <c r="M17" s="63"/>
      <c r="N17" s="63"/>
      <c r="O17" s="63"/>
      <c r="P17" s="63"/>
      <c r="Q17" s="63"/>
      <c r="R17" s="63"/>
      <c r="S17" s="63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5" t="s">
        <v>42</v>
      </c>
      <c r="B18" s="157">
        <v>45438</v>
      </c>
      <c r="C18" s="87">
        <v>147.6</v>
      </c>
      <c r="D18" s="88">
        <v>109.2</v>
      </c>
      <c r="E18" s="93">
        <v>70.4</v>
      </c>
      <c r="F18" s="157">
        <v>82574</v>
      </c>
      <c r="G18" s="94">
        <v>122.7</v>
      </c>
      <c r="H18" s="87">
        <v>101.7</v>
      </c>
      <c r="I18" s="88">
        <v>71</v>
      </c>
      <c r="J18" s="93"/>
      <c r="K18" s="2"/>
      <c r="L18" s="64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145">
        <f>SUM(B16:B18)</f>
        <v>64574</v>
      </c>
      <c r="C19" s="147"/>
      <c r="D19" s="146"/>
      <c r="E19" s="147">
        <f>SUM(E16:E18)</f>
        <v>100</v>
      </c>
      <c r="F19" s="145">
        <f>SUM(F16:F18)</f>
        <v>116242</v>
      </c>
      <c r="G19" s="146"/>
      <c r="H19" s="147"/>
      <c r="I19" s="147">
        <f>SUM(I16:I18)</f>
        <v>100</v>
      </c>
      <c r="J19" s="56"/>
      <c r="K19" s="2"/>
      <c r="L19" s="6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7"/>
      <c r="C20" s="67"/>
      <c r="D20" s="67"/>
      <c r="E20" s="68"/>
      <c r="F20" s="67"/>
      <c r="G20" s="67"/>
      <c r="H20" s="67"/>
      <c r="I20" s="68"/>
      <c r="J20" s="68"/>
      <c r="K20" s="57"/>
      <c r="L20" s="63"/>
      <c r="M20" s="63"/>
      <c r="N20" s="63"/>
      <c r="O20" s="63"/>
      <c r="P20" s="63"/>
      <c r="Q20" s="63"/>
      <c r="R20" s="63"/>
      <c r="S20" s="63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1"/>
      <c r="C21" s="32"/>
      <c r="D21" s="33"/>
      <c r="E21" s="33"/>
      <c r="F21" s="14"/>
      <c r="G21" s="32"/>
      <c r="H21" s="14"/>
      <c r="I21" s="32"/>
      <c r="J21" s="32"/>
      <c r="K21" s="2"/>
      <c r="L21" s="64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6"/>
      <c r="B22" s="34"/>
      <c r="C22" s="35"/>
      <c r="D22" s="29"/>
      <c r="E22" s="29"/>
      <c r="F22" s="36"/>
      <c r="G22" s="37"/>
      <c r="H22" s="38"/>
      <c r="I22" s="37"/>
      <c r="J22" s="37"/>
      <c r="K22" s="2"/>
      <c r="L22" s="6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6"/>
      <c r="B23" s="34"/>
      <c r="C23" s="35"/>
      <c r="D23" s="29"/>
      <c r="E23" s="29"/>
      <c r="F23" s="36"/>
      <c r="G23" s="37"/>
      <c r="H23" s="38"/>
      <c r="I23" s="37"/>
      <c r="J23" s="37"/>
      <c r="K23" s="2"/>
      <c r="L23" s="63"/>
      <c r="M23" s="63"/>
      <c r="N23" s="63"/>
      <c r="O23" s="63"/>
      <c r="P23" s="63"/>
      <c r="Q23" s="63"/>
      <c r="R23" s="63"/>
      <c r="S23" s="63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0"/>
      <c r="H24" s="14"/>
      <c r="I24" s="30"/>
      <c r="J24" s="30"/>
      <c r="K24" s="2"/>
      <c r="L24" s="64"/>
      <c r="M24"/>
      <c r="N24"/>
      <c r="O24"/>
      <c r="P24"/>
      <c r="Q24" s="78"/>
      <c r="R24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190" t="s">
        <v>25</v>
      </c>
      <c r="B25" s="190"/>
      <c r="C25" s="190"/>
      <c r="D25" s="190"/>
      <c r="E25" s="190"/>
      <c r="F25" s="190"/>
      <c r="G25" s="190"/>
      <c r="H25" s="190"/>
      <c r="I25" s="190"/>
      <c r="J25" s="39"/>
      <c r="K25" s="7"/>
      <c r="L25" s="62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191" t="s">
        <v>26</v>
      </c>
      <c r="B26" s="191"/>
      <c r="C26" s="191"/>
      <c r="D26" s="191"/>
      <c r="E26" s="191"/>
      <c r="F26" s="191"/>
      <c r="G26" s="191"/>
      <c r="H26" s="191"/>
      <c r="I26" s="191"/>
      <c r="J26" s="40"/>
      <c r="K26" s="7"/>
      <c r="L26" s="63"/>
      <c r="M26" s="63"/>
      <c r="N26" s="63"/>
      <c r="O26" s="63"/>
      <c r="P26" s="63"/>
      <c r="Q26" s="63"/>
      <c r="R26" s="63"/>
      <c r="S26" s="63"/>
      <c r="T26"/>
      <c r="U26"/>
      <c r="V26"/>
      <c r="W26"/>
      <c r="X26"/>
      <c r="Y26"/>
      <c r="Z26"/>
      <c r="AA26"/>
      <c r="AB26"/>
      <c r="AC26" s="2"/>
    </row>
    <row r="27" spans="1:29" ht="13.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7"/>
      <c r="L27" s="6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0"/>
      <c r="H28" s="14"/>
      <c r="I28" s="30"/>
      <c r="J28" s="30"/>
      <c r="K28" s="2"/>
      <c r="L28" s="6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1"/>
      <c r="D29" s="41"/>
      <c r="E29" s="41"/>
      <c r="F29" s="2"/>
      <c r="G29" s="30"/>
      <c r="H29" s="2"/>
      <c r="I29" s="30"/>
      <c r="J29" s="30"/>
      <c r="K29" s="2"/>
      <c r="L29" s="63"/>
      <c r="M29" s="63"/>
      <c r="N29" s="63"/>
      <c r="O29" s="63"/>
      <c r="P29" s="63"/>
      <c r="Q29" s="63"/>
      <c r="R29" s="63"/>
      <c r="S29" s="63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20"/>
      <c r="B30" s="184" t="s">
        <v>30</v>
      </c>
      <c r="C30" s="185"/>
      <c r="D30" s="185"/>
      <c r="E30" s="186"/>
      <c r="F30" s="184" t="s">
        <v>31</v>
      </c>
      <c r="G30" s="185"/>
      <c r="H30" s="185"/>
      <c r="I30" s="186"/>
      <c r="J30" s="73"/>
      <c r="K30" s="4"/>
      <c r="L30" s="6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1"/>
      <c r="B31" s="187"/>
      <c r="C31" s="188"/>
      <c r="D31" s="188"/>
      <c r="E31" s="189"/>
      <c r="F31" s="187"/>
      <c r="G31" s="188"/>
      <c r="H31" s="188"/>
      <c r="I31" s="189"/>
      <c r="J31" s="73"/>
      <c r="K31" s="4"/>
      <c r="L31" s="62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2"/>
      <c r="B32" s="153" t="s">
        <v>54</v>
      </c>
      <c r="C32" s="174" t="s">
        <v>55</v>
      </c>
      <c r="D32" s="174" t="s">
        <v>56</v>
      </c>
      <c r="E32" s="174" t="s">
        <v>19</v>
      </c>
      <c r="F32" s="153" t="s">
        <v>54</v>
      </c>
      <c r="G32" s="174" t="s">
        <v>55</v>
      </c>
      <c r="H32" s="174" t="s">
        <v>56</v>
      </c>
      <c r="I32" s="174" t="s">
        <v>19</v>
      </c>
      <c r="J32" s="74"/>
      <c r="K32" s="2"/>
      <c r="L32" s="63"/>
      <c r="M32" s="63"/>
      <c r="N32" s="63"/>
      <c r="O32" s="63"/>
      <c r="P32" s="63"/>
      <c r="Q32" s="63"/>
      <c r="R32" s="63"/>
      <c r="S32" s="63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3"/>
      <c r="B33" s="23"/>
      <c r="C33" s="24"/>
      <c r="D33" s="24"/>
      <c r="E33" s="24"/>
      <c r="F33" s="23"/>
      <c r="G33" s="24"/>
      <c r="H33" s="23"/>
      <c r="I33" s="42"/>
      <c r="J33" s="43"/>
      <c r="K33" s="2"/>
      <c r="L33" s="6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0"/>
      <c r="D34" s="30"/>
      <c r="E34" s="30"/>
      <c r="F34" s="4"/>
      <c r="G34" s="30"/>
      <c r="H34" s="4"/>
      <c r="I34" s="43"/>
      <c r="J34" s="43"/>
      <c r="K34" s="2"/>
      <c r="L34" s="6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77">
        <v>64574</v>
      </c>
      <c r="C35" s="151">
        <v>136.1</v>
      </c>
      <c r="D35" s="78">
        <v>108.7</v>
      </c>
      <c r="E35" s="79">
        <v>100</v>
      </c>
      <c r="F35" s="80">
        <v>116242</v>
      </c>
      <c r="G35" s="78">
        <v>119.4</v>
      </c>
      <c r="H35" s="78">
        <v>105</v>
      </c>
      <c r="I35" s="79">
        <v>100</v>
      </c>
      <c r="J35" s="95"/>
      <c r="K35" s="2"/>
      <c r="L35" s="63"/>
      <c r="M35" s="63"/>
      <c r="N35" s="63"/>
      <c r="O35" s="63"/>
      <c r="P35" s="63"/>
      <c r="Q35" s="63"/>
      <c r="R35" s="63"/>
      <c r="S35" s="63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99"/>
      <c r="C36" s="89"/>
      <c r="D36" s="89"/>
      <c r="E36" s="100"/>
      <c r="F36" s="99"/>
      <c r="G36" s="89"/>
      <c r="H36" s="99"/>
      <c r="I36" s="96"/>
      <c r="J36" s="96"/>
      <c r="K36" s="9"/>
      <c r="L36" s="64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5"/>
      <c r="C37" s="89"/>
      <c r="D37" s="89"/>
      <c r="E37" s="96"/>
      <c r="F37" s="5"/>
      <c r="G37" s="89"/>
      <c r="H37" s="41"/>
      <c r="I37" s="96"/>
      <c r="J37" s="96"/>
      <c r="K37" s="9"/>
      <c r="L37" s="6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101">
        <v>61631</v>
      </c>
      <c r="C38" s="89">
        <v>136</v>
      </c>
      <c r="D38" s="13">
        <v>111.6</v>
      </c>
      <c r="E38" s="97">
        <v>95.4</v>
      </c>
      <c r="F38" s="3">
        <v>109304</v>
      </c>
      <c r="G38" s="89">
        <v>117.8</v>
      </c>
      <c r="H38" s="89">
        <v>108.4</v>
      </c>
      <c r="I38" s="97">
        <v>94</v>
      </c>
      <c r="J38" s="97"/>
      <c r="K38" s="2"/>
      <c r="L38" s="63"/>
      <c r="M38" s="63"/>
      <c r="N38" s="63"/>
      <c r="O38" s="63"/>
      <c r="P38" s="63"/>
      <c r="Q38" s="63"/>
      <c r="R38" s="63"/>
      <c r="S38" s="63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103"/>
      <c r="C39" s="5"/>
      <c r="D39" s="5"/>
      <c r="E39" s="96"/>
      <c r="G39" s="89"/>
      <c r="H39" s="89"/>
      <c r="I39" s="96"/>
      <c r="J39" s="96"/>
      <c r="K39" s="2"/>
      <c r="L39" s="64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103"/>
      <c r="C40" s="41"/>
      <c r="D40" s="41"/>
      <c r="E40" s="96"/>
      <c r="G40" s="89"/>
      <c r="H40" s="89"/>
      <c r="I40" s="96"/>
      <c r="J40" s="96"/>
      <c r="K40" s="2"/>
      <c r="L40" s="6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6" t="s">
        <v>9</v>
      </c>
      <c r="B41" s="102">
        <v>2658</v>
      </c>
      <c r="C41" s="104">
        <v>136.3</v>
      </c>
      <c r="D41" s="89">
        <v>93.2</v>
      </c>
      <c r="E41" s="97">
        <v>4.1</v>
      </c>
      <c r="F41" s="102">
        <v>6390</v>
      </c>
      <c r="G41" s="13">
        <v>152.1</v>
      </c>
      <c r="H41" s="104">
        <v>100.2</v>
      </c>
      <c r="I41" s="97">
        <v>5.5</v>
      </c>
      <c r="J41" s="97"/>
      <c r="K41" s="2"/>
      <c r="L41" s="63"/>
      <c r="M41" s="63"/>
      <c r="N41" s="63"/>
      <c r="O41" s="63"/>
      <c r="P41" s="63"/>
      <c r="Q41" s="63"/>
      <c r="R41" s="63"/>
      <c r="S41" s="63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103"/>
      <c r="C42" s="41"/>
      <c r="D42" s="41"/>
      <c r="E42" s="96"/>
      <c r="F42" s="5"/>
      <c r="G42" s="89"/>
      <c r="H42" s="41"/>
      <c r="I42" s="96"/>
      <c r="J42" s="96"/>
      <c r="K42" s="2"/>
      <c r="L42" s="64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103"/>
      <c r="C43" s="41"/>
      <c r="D43" s="41"/>
      <c r="E43" s="96"/>
      <c r="F43" s="5"/>
      <c r="G43" s="89"/>
      <c r="H43" s="41"/>
      <c r="I43" s="96"/>
      <c r="J43" s="96"/>
      <c r="K43" s="2"/>
      <c r="L43" s="6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105">
        <v>86</v>
      </c>
      <c r="C44" s="106">
        <v>268.8</v>
      </c>
      <c r="D44" s="106">
        <v>41.3</v>
      </c>
      <c r="E44" s="98">
        <v>0.1</v>
      </c>
      <c r="F44" s="102">
        <v>159</v>
      </c>
      <c r="G44" s="89">
        <v>256.5</v>
      </c>
      <c r="H44" s="104">
        <v>28.9</v>
      </c>
      <c r="I44" s="98">
        <v>0.1</v>
      </c>
      <c r="J44" s="98"/>
      <c r="K44" s="2"/>
      <c r="L44" s="63"/>
      <c r="M44" s="63"/>
      <c r="N44" s="63"/>
      <c r="O44" s="63"/>
      <c r="P44" s="63"/>
      <c r="Q44" s="63"/>
      <c r="R44" s="63"/>
      <c r="S44" s="63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103"/>
      <c r="C45" s="41"/>
      <c r="D45" s="41"/>
      <c r="E45" s="96"/>
      <c r="F45" s="5"/>
      <c r="G45" s="89"/>
      <c r="H45" s="41"/>
      <c r="I45" s="96"/>
      <c r="J45" s="96"/>
      <c r="K45" s="2"/>
      <c r="L45" s="64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103"/>
      <c r="C46" s="41"/>
      <c r="D46" s="41"/>
      <c r="E46" s="96"/>
      <c r="F46" s="5"/>
      <c r="G46" s="89"/>
      <c r="H46" s="41"/>
      <c r="I46" s="97"/>
      <c r="J46" s="97"/>
      <c r="K46" s="2"/>
      <c r="L46" s="6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1" t="s">
        <v>11</v>
      </c>
      <c r="B47" s="102">
        <v>199</v>
      </c>
      <c r="C47" s="41">
        <v>124.4</v>
      </c>
      <c r="D47" s="41">
        <v>17.2</v>
      </c>
      <c r="E47" s="97">
        <v>0.3</v>
      </c>
      <c r="F47" s="102">
        <v>389</v>
      </c>
      <c r="G47" s="89">
        <v>143.5</v>
      </c>
      <c r="H47" s="106">
        <v>13.2</v>
      </c>
      <c r="I47" s="97">
        <v>0.3</v>
      </c>
      <c r="J47" s="97"/>
      <c r="K47" s="2"/>
      <c r="L47" s="63"/>
      <c r="M47" s="63"/>
      <c r="N47" s="63"/>
      <c r="O47" s="63"/>
      <c r="P47" s="63"/>
      <c r="Q47" s="63"/>
      <c r="R47" s="63"/>
      <c r="S47" s="63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166">
        <f>SUM(B38:B47)</f>
        <v>64574</v>
      </c>
      <c r="C48" s="166"/>
      <c r="D48" s="166"/>
      <c r="E48" s="167">
        <f>SUM(E38:E47)</f>
        <v>99.89999999999999</v>
      </c>
      <c r="F48" s="166">
        <f>SUM(F38:F47)</f>
        <v>116242</v>
      </c>
      <c r="G48" s="166"/>
      <c r="H48" s="166"/>
      <c r="I48" s="167">
        <f>SUM(I38:I47)</f>
        <v>99.89999999999999</v>
      </c>
      <c r="J48" s="66"/>
      <c r="K48" s="57"/>
      <c r="L48" s="6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7"/>
      <c r="B49" s="69"/>
      <c r="C49" s="70"/>
      <c r="D49" s="70"/>
      <c r="E49" s="70"/>
      <c r="F49" s="69"/>
      <c r="G49" s="70"/>
      <c r="H49" s="69"/>
      <c r="I49" s="70"/>
      <c r="J49" s="70"/>
      <c r="K49" s="10"/>
      <c r="L49" s="62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7"/>
      <c r="F50" s="27"/>
      <c r="K50" s="2"/>
      <c r="L50" s="63"/>
      <c r="M50" s="63"/>
      <c r="N50" s="63"/>
      <c r="O50" s="63"/>
      <c r="P50" s="63"/>
      <c r="Q50" s="63"/>
      <c r="R50" s="63"/>
      <c r="S50" s="63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7"/>
      <c r="F51" s="27"/>
      <c r="K51" s="2"/>
      <c r="L51" s="6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7"/>
      <c r="F52" s="27"/>
      <c r="J52" s="89"/>
      <c r="K52" s="122"/>
      <c r="L52" s="13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5"/>
      <c r="J53" s="89"/>
      <c r="K53" s="122"/>
      <c r="L53" s="134"/>
      <c r="M53" s="63"/>
      <c r="N53" s="63"/>
      <c r="O53" s="63"/>
      <c r="P53" s="63"/>
      <c r="Q53" s="63"/>
      <c r="R53" s="63"/>
      <c r="S53" s="63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7"/>
      <c r="J54" s="89"/>
      <c r="K54" s="122"/>
      <c r="L54" s="13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6"/>
      <c r="J55" s="89"/>
      <c r="K55" s="122"/>
      <c r="L55" s="133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89"/>
      <c r="K56" s="122"/>
      <c r="L56" s="134"/>
      <c r="M56" s="63"/>
      <c r="N56" s="63"/>
      <c r="O56" s="63"/>
      <c r="P56" s="63"/>
      <c r="Q56" s="63"/>
      <c r="R56" s="63"/>
      <c r="S56" s="63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89"/>
      <c r="K57" s="122"/>
      <c r="L57" s="135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89"/>
      <c r="K58" s="122"/>
      <c r="L58" s="13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89"/>
      <c r="K59" s="122"/>
      <c r="L59" s="134"/>
      <c r="M59" s="63"/>
      <c r="N59" s="63"/>
      <c r="O59" s="63"/>
      <c r="P59" s="63"/>
      <c r="Q59" s="63"/>
      <c r="R59" s="63"/>
      <c r="S59" s="63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8"/>
      <c r="G60" s="29"/>
      <c r="H60" s="28"/>
      <c r="I60" s="29"/>
      <c r="J60" s="104"/>
      <c r="K60" s="122"/>
      <c r="L60" s="135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1:29" ht="12" customHeight="1">
      <c r="A61" s="170"/>
      <c r="B61" s="170"/>
      <c r="C61" s="170"/>
      <c r="D61" s="170"/>
      <c r="E61" s="170"/>
      <c r="F61" s="170"/>
      <c r="G61" s="170"/>
      <c r="H61" s="170"/>
      <c r="I61" s="170"/>
      <c r="J61" s="170"/>
      <c r="K61" s="122"/>
      <c r="L61" s="12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 customHeight="1">
      <c r="A62" s="192" t="s">
        <v>21</v>
      </c>
      <c r="B62" s="192"/>
      <c r="C62" s="192"/>
      <c r="D62" s="192"/>
      <c r="E62" s="192"/>
      <c r="F62" s="192"/>
      <c r="G62" s="192"/>
      <c r="H62" s="192"/>
      <c r="I62" s="192"/>
      <c r="J62" s="170"/>
      <c r="K62" s="122"/>
      <c r="L62" s="12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93" t="s">
        <v>22</v>
      </c>
      <c r="B63" s="193"/>
      <c r="C63" s="193"/>
      <c r="D63" s="193"/>
      <c r="E63" s="193"/>
      <c r="F63" s="193"/>
      <c r="G63" s="193"/>
      <c r="H63" s="193"/>
      <c r="I63" s="193"/>
      <c r="J63" s="170"/>
      <c r="K63" s="122"/>
      <c r="L63" s="12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22"/>
      <c r="L64" s="12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171"/>
      <c r="B65" s="194" t="s">
        <v>45</v>
      </c>
      <c r="C65" s="195"/>
      <c r="D65" s="195"/>
      <c r="E65" s="196"/>
      <c r="F65" s="194" t="s">
        <v>46</v>
      </c>
      <c r="G65" s="195"/>
      <c r="H65" s="195"/>
      <c r="I65" s="196"/>
      <c r="J65" s="170"/>
      <c r="K65" s="122"/>
      <c r="L65" s="12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172"/>
      <c r="B66" s="197"/>
      <c r="C66" s="198"/>
      <c r="D66" s="198"/>
      <c r="E66" s="199"/>
      <c r="F66" s="197"/>
      <c r="G66" s="198"/>
      <c r="H66" s="198"/>
      <c r="I66" s="199"/>
      <c r="J66" s="170"/>
      <c r="K66" s="122"/>
      <c r="L66" s="12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>
      <c r="A67" s="173"/>
      <c r="B67" s="153" t="s">
        <v>54</v>
      </c>
      <c r="C67" s="174" t="s">
        <v>55</v>
      </c>
      <c r="D67" s="174" t="s">
        <v>56</v>
      </c>
      <c r="E67" s="174" t="s">
        <v>19</v>
      </c>
      <c r="F67" s="153" t="s">
        <v>54</v>
      </c>
      <c r="G67" s="174" t="s">
        <v>55</v>
      </c>
      <c r="H67" s="174" t="s">
        <v>56</v>
      </c>
      <c r="I67" s="174" t="s">
        <v>19</v>
      </c>
      <c r="J67" s="170"/>
      <c r="K67" s="101"/>
      <c r="L67" s="101"/>
      <c r="X67" s="2"/>
      <c r="Y67" s="2"/>
      <c r="Z67" s="2"/>
      <c r="AA67" s="2"/>
      <c r="AB67" s="2"/>
      <c r="AC67" s="2"/>
    </row>
    <row r="68" spans="1:29" ht="12" customHeight="1">
      <c r="A68" s="175"/>
      <c r="B68" s="157"/>
      <c r="C68" s="175"/>
      <c r="D68" s="175"/>
      <c r="E68" s="175"/>
      <c r="F68" s="157"/>
      <c r="G68" s="175"/>
      <c r="H68" s="175"/>
      <c r="I68" s="175"/>
      <c r="J68" s="149"/>
      <c r="K68" s="101"/>
      <c r="L68" s="101"/>
      <c r="X68" s="2"/>
      <c r="Y68" s="2"/>
      <c r="Z68" s="2"/>
      <c r="AA68" s="2"/>
      <c r="AB68" s="2"/>
      <c r="AC68" s="2"/>
    </row>
    <row r="69" spans="1:29" ht="12" customHeight="1">
      <c r="A69" s="55" t="s">
        <v>20</v>
      </c>
      <c r="B69" s="159">
        <v>45438</v>
      </c>
      <c r="C69" s="79">
        <v>147.6</v>
      </c>
      <c r="D69" s="95">
        <v>109.2</v>
      </c>
      <c r="E69" s="107">
        <v>100</v>
      </c>
      <c r="F69" s="159">
        <v>82574</v>
      </c>
      <c r="G69" s="108">
        <v>122.7</v>
      </c>
      <c r="H69" s="79">
        <v>101.7</v>
      </c>
      <c r="I69" s="95">
        <v>100</v>
      </c>
      <c r="J69" s="149"/>
      <c r="K69" s="101"/>
      <c r="L69" s="101"/>
      <c r="X69" s="2"/>
      <c r="Y69" s="2"/>
      <c r="Z69" s="2"/>
      <c r="AA69" s="2"/>
      <c r="AB69" s="2"/>
      <c r="AC69" s="2"/>
    </row>
    <row r="70" spans="1:29" s="8" customFormat="1" ht="12" customHeight="1">
      <c r="A70" s="176" t="s">
        <v>16</v>
      </c>
      <c r="B70" s="157"/>
      <c r="C70" s="112"/>
      <c r="D70" s="112"/>
      <c r="E70" s="114"/>
      <c r="F70" s="157"/>
      <c r="G70" s="112"/>
      <c r="H70" s="112"/>
      <c r="I70" s="112"/>
      <c r="J70" s="149"/>
      <c r="K70" s="110"/>
      <c r="L70" s="110"/>
      <c r="X70" s="11"/>
      <c r="Y70" s="11"/>
      <c r="Z70" s="11"/>
      <c r="AA70" s="11"/>
      <c r="AB70" s="11"/>
      <c r="AC70" s="11"/>
    </row>
    <row r="71" spans="1:29" s="8" customFormat="1" ht="12" customHeight="1">
      <c r="A71" s="176"/>
      <c r="B71" s="157"/>
      <c r="C71" s="112"/>
      <c r="D71" s="112"/>
      <c r="E71" s="114"/>
      <c r="F71" s="157"/>
      <c r="G71" s="112"/>
      <c r="H71" s="112"/>
      <c r="I71" s="112"/>
      <c r="J71" s="149"/>
      <c r="K71" s="110"/>
      <c r="L71" s="110"/>
      <c r="X71" s="11"/>
      <c r="Y71" s="11"/>
      <c r="Z71" s="11"/>
      <c r="AA71" s="11"/>
      <c r="AB71" s="11"/>
      <c r="AC71" s="11"/>
    </row>
    <row r="72" spans="1:29" s="8" customFormat="1" ht="12" customHeight="1">
      <c r="A72" s="55" t="s">
        <v>27</v>
      </c>
      <c r="B72" s="157"/>
      <c r="C72" s="107"/>
      <c r="D72" s="95"/>
      <c r="E72" s="107"/>
      <c r="F72" s="157"/>
      <c r="G72" s="79"/>
      <c r="H72" s="112"/>
      <c r="I72" s="128"/>
      <c r="J72" s="149"/>
      <c r="K72" s="110"/>
      <c r="L72" s="110"/>
      <c r="X72" s="11"/>
      <c r="Y72" s="11"/>
      <c r="Z72" s="11"/>
      <c r="AA72" s="11"/>
      <c r="AB72" s="11"/>
      <c r="AC72" s="11"/>
    </row>
    <row r="73" spans="1:29" s="8" customFormat="1" ht="12" customHeight="1">
      <c r="A73" s="176" t="s">
        <v>28</v>
      </c>
      <c r="B73" s="157"/>
      <c r="C73" s="112"/>
      <c r="D73" s="112"/>
      <c r="E73" s="156"/>
      <c r="F73" s="157"/>
      <c r="G73" s="112"/>
      <c r="H73" s="112"/>
      <c r="I73" s="128"/>
      <c r="J73" s="149"/>
      <c r="K73" s="110"/>
      <c r="L73" s="110"/>
      <c r="X73" s="11"/>
      <c r="Y73" s="11"/>
      <c r="Z73" s="11"/>
      <c r="AA73" s="11"/>
      <c r="AB73" s="11"/>
      <c r="AC73" s="11"/>
    </row>
    <row r="74" spans="1:29" s="8" customFormat="1" ht="12" customHeight="1">
      <c r="A74" s="142" t="s">
        <v>39</v>
      </c>
      <c r="B74" s="157">
        <v>9651</v>
      </c>
      <c r="C74" s="148">
        <v>127.1</v>
      </c>
      <c r="D74" s="112">
        <v>150.5</v>
      </c>
      <c r="E74" s="112">
        <v>21.2</v>
      </c>
      <c r="F74" s="157">
        <v>15702</v>
      </c>
      <c r="G74" s="112">
        <v>122.2</v>
      </c>
      <c r="H74" s="112">
        <v>133.5</v>
      </c>
      <c r="I74" s="96">
        <v>19</v>
      </c>
      <c r="J74" s="164">
        <v>11.4</v>
      </c>
      <c r="K74" s="110"/>
      <c r="L74" s="110"/>
      <c r="X74" s="11"/>
      <c r="Y74" s="11"/>
      <c r="Z74" s="11"/>
      <c r="AA74" s="11"/>
      <c r="AB74" s="11"/>
      <c r="AC74" s="11"/>
    </row>
    <row r="75" spans="1:29" s="8" customFormat="1" ht="12" customHeight="1">
      <c r="A75" s="168" t="s">
        <v>38</v>
      </c>
      <c r="B75" s="157"/>
      <c r="C75" s="158"/>
      <c r="D75" s="158"/>
      <c r="E75" s="158"/>
      <c r="F75" s="157"/>
      <c r="G75" s="112"/>
      <c r="H75" s="112"/>
      <c r="I75" s="150"/>
      <c r="J75" s="178"/>
      <c r="K75" s="112"/>
      <c r="L75" s="110"/>
      <c r="X75" s="11"/>
      <c r="Y75" s="11"/>
      <c r="Z75" s="11"/>
      <c r="AA75" s="11"/>
      <c r="AB75" s="11"/>
      <c r="AC75" s="11"/>
    </row>
    <row r="76" spans="1:29" s="8" customFormat="1" ht="12" customHeight="1">
      <c r="A76" s="142" t="s">
        <v>34</v>
      </c>
      <c r="B76" s="157">
        <v>2327</v>
      </c>
      <c r="C76" s="148">
        <v>252.9</v>
      </c>
      <c r="D76" s="87">
        <v>96.6</v>
      </c>
      <c r="E76" s="87">
        <v>5.1</v>
      </c>
      <c r="F76" s="157">
        <v>7360</v>
      </c>
      <c r="G76" s="112">
        <v>259.8</v>
      </c>
      <c r="H76" s="112">
        <v>127.9</v>
      </c>
      <c r="I76" s="150">
        <v>8.9</v>
      </c>
      <c r="J76" s="164">
        <v>9.5</v>
      </c>
      <c r="K76" s="112"/>
      <c r="L76" s="110"/>
      <c r="X76" s="11"/>
      <c r="Y76" s="11"/>
      <c r="Z76" s="11"/>
      <c r="AA76" s="11"/>
      <c r="AB76" s="11"/>
      <c r="AC76" s="11"/>
    </row>
    <row r="77" spans="1:29" s="8" customFormat="1" ht="12" customHeight="1">
      <c r="A77" s="168" t="s">
        <v>35</v>
      </c>
      <c r="B77" s="157"/>
      <c r="C77" s="148"/>
      <c r="D77" s="112"/>
      <c r="E77" s="112"/>
      <c r="F77" s="157"/>
      <c r="G77" s="112"/>
      <c r="H77" s="112"/>
      <c r="I77" s="150"/>
      <c r="J77" s="179"/>
      <c r="K77" s="112"/>
      <c r="L77" s="110"/>
      <c r="X77" s="11"/>
      <c r="Y77" s="11"/>
      <c r="Z77" s="11"/>
      <c r="AA77" s="11"/>
      <c r="AB77" s="11"/>
      <c r="AC77" s="11"/>
    </row>
    <row r="78" spans="1:29" s="8" customFormat="1" ht="12" customHeight="1">
      <c r="A78" s="142" t="s">
        <v>51</v>
      </c>
      <c r="B78" s="157">
        <v>3802</v>
      </c>
      <c r="C78" s="148">
        <v>144.3</v>
      </c>
      <c r="D78" s="112">
        <v>183.6</v>
      </c>
      <c r="E78" s="112">
        <v>8.4</v>
      </c>
      <c r="F78" s="157">
        <v>4785</v>
      </c>
      <c r="G78" s="112">
        <v>141.2</v>
      </c>
      <c r="H78" s="112">
        <v>197.2</v>
      </c>
      <c r="I78" s="150">
        <v>5.8</v>
      </c>
      <c r="J78" s="164">
        <v>8.1</v>
      </c>
      <c r="K78" s="128"/>
      <c r="L78" s="110"/>
      <c r="X78" s="11"/>
      <c r="Y78" s="11"/>
      <c r="Z78" s="11"/>
      <c r="AA78" s="11"/>
      <c r="AB78" s="11"/>
      <c r="AC78" s="11"/>
    </row>
    <row r="79" spans="1:29" s="8" customFormat="1" ht="12" customHeight="1">
      <c r="A79" s="168" t="s">
        <v>43</v>
      </c>
      <c r="B79" s="157"/>
      <c r="C79" s="148"/>
      <c r="D79" s="112"/>
      <c r="E79" s="112"/>
      <c r="F79" s="157"/>
      <c r="G79" s="112"/>
      <c r="H79" s="112"/>
      <c r="I79" s="150"/>
      <c r="J79" s="164"/>
      <c r="K79" s="112"/>
      <c r="L79" s="110"/>
      <c r="X79" s="11"/>
      <c r="Y79" s="11"/>
      <c r="Z79" s="11"/>
      <c r="AA79" s="11"/>
      <c r="AB79" s="11"/>
      <c r="AC79" s="11"/>
    </row>
    <row r="80" spans="1:29" s="8" customFormat="1" ht="12" customHeight="1">
      <c r="A80" s="169" t="s">
        <v>48</v>
      </c>
      <c r="B80" s="157">
        <v>3013</v>
      </c>
      <c r="C80" s="148">
        <v>127.7</v>
      </c>
      <c r="D80" s="150">
        <v>128</v>
      </c>
      <c r="E80" s="112">
        <v>6.6</v>
      </c>
      <c r="F80" s="157">
        <v>4762</v>
      </c>
      <c r="G80" s="112">
        <v>111.2</v>
      </c>
      <c r="H80" s="112">
        <v>118.3</v>
      </c>
      <c r="I80" s="150">
        <v>5.8</v>
      </c>
      <c r="J80" s="164">
        <v>5.8</v>
      </c>
      <c r="K80" s="112"/>
      <c r="L80" s="110"/>
      <c r="X80" s="11"/>
      <c r="Y80" s="11"/>
      <c r="Z80" s="11"/>
      <c r="AA80" s="11"/>
      <c r="AB80" s="11"/>
      <c r="AC80" s="11"/>
    </row>
    <row r="81" spans="1:29" s="8" customFormat="1" ht="12" customHeight="1">
      <c r="A81" s="177" t="s">
        <v>49</v>
      </c>
      <c r="B81" s="157"/>
      <c r="C81" s="148"/>
      <c r="D81" s="112"/>
      <c r="E81" s="112"/>
      <c r="F81" s="157"/>
      <c r="G81" s="112"/>
      <c r="H81" s="112"/>
      <c r="I81" s="150"/>
      <c r="J81" s="164"/>
      <c r="L81" s="110"/>
      <c r="X81" s="11"/>
      <c r="Y81" s="11"/>
      <c r="Z81" s="11"/>
      <c r="AA81" s="11"/>
      <c r="AB81" s="11"/>
      <c r="AC81" s="11"/>
    </row>
    <row r="82" spans="1:29" s="8" customFormat="1" ht="12" customHeight="1">
      <c r="A82" s="142" t="s">
        <v>32</v>
      </c>
      <c r="B82" s="157">
        <v>2013</v>
      </c>
      <c r="C82" s="148">
        <v>132.4</v>
      </c>
      <c r="D82" s="112">
        <v>65.9</v>
      </c>
      <c r="E82" s="112">
        <v>4.4</v>
      </c>
      <c r="F82" s="157">
        <v>4252</v>
      </c>
      <c r="G82" s="112">
        <v>119.4</v>
      </c>
      <c r="H82" s="112">
        <v>69.7</v>
      </c>
      <c r="I82" s="150">
        <v>5.1</v>
      </c>
      <c r="J82" s="164">
        <v>5.4</v>
      </c>
      <c r="L82" s="110"/>
      <c r="X82" s="11"/>
      <c r="Y82" s="11"/>
      <c r="Z82" s="11"/>
      <c r="AA82" s="11"/>
      <c r="AB82" s="11"/>
      <c r="AC82" s="11"/>
    </row>
    <row r="83" spans="1:29" s="8" customFormat="1" ht="12" customHeight="1">
      <c r="A83" s="168" t="s">
        <v>33</v>
      </c>
      <c r="B83" s="157"/>
      <c r="C83" s="148"/>
      <c r="D83" s="112"/>
      <c r="E83" s="112"/>
      <c r="F83" s="157"/>
      <c r="G83" s="112"/>
      <c r="H83" s="112"/>
      <c r="I83" s="150"/>
      <c r="J83" s="162">
        <f>SUM(J74:J82)</f>
        <v>40.199999999999996</v>
      </c>
      <c r="L83" s="110"/>
      <c r="X83" s="11"/>
      <c r="Y83" s="11"/>
      <c r="Z83" s="11"/>
      <c r="AA83" s="11"/>
      <c r="AB83" s="11"/>
      <c r="AC83" s="11"/>
    </row>
    <row r="84" spans="1:29" s="8" customFormat="1" ht="12" customHeight="1">
      <c r="A84" s="55" t="s">
        <v>53</v>
      </c>
      <c r="B84" s="157">
        <v>1468</v>
      </c>
      <c r="C84" s="148">
        <v>212.1</v>
      </c>
      <c r="D84" s="144">
        <v>131.4</v>
      </c>
      <c r="E84" s="144">
        <v>3.2</v>
      </c>
      <c r="F84" s="157">
        <v>3467</v>
      </c>
      <c r="G84" s="112">
        <v>201.7</v>
      </c>
      <c r="H84" s="112">
        <v>137.7</v>
      </c>
      <c r="I84" s="150">
        <v>4.2</v>
      </c>
      <c r="J84" s="112"/>
      <c r="L84" s="110"/>
      <c r="X84" s="11"/>
      <c r="Y84" s="11"/>
      <c r="Z84" s="11"/>
      <c r="AA84" s="11"/>
      <c r="AB84" s="11"/>
      <c r="AC84" s="11"/>
    </row>
    <row r="85" spans="1:29" s="8" customFormat="1" ht="12" customHeight="1">
      <c r="A85" s="176" t="s">
        <v>52</v>
      </c>
      <c r="B85" s="157"/>
      <c r="C85" s="148"/>
      <c r="D85" s="148"/>
      <c r="E85" s="148"/>
      <c r="F85" s="157"/>
      <c r="G85" s="112"/>
      <c r="H85" s="112"/>
      <c r="I85" s="150"/>
      <c r="J85" s="112"/>
      <c r="L85" s="110"/>
      <c r="X85" s="11"/>
      <c r="Y85" s="11"/>
      <c r="Z85" s="11"/>
      <c r="AA85" s="11"/>
      <c r="AB85" s="11"/>
      <c r="AC85" s="11"/>
    </row>
    <row r="86" spans="1:29" s="8" customFormat="1" ht="12" customHeight="1">
      <c r="A86" s="176" t="s">
        <v>57</v>
      </c>
      <c r="B86" s="157">
        <v>1324</v>
      </c>
      <c r="C86" s="181" t="s">
        <v>44</v>
      </c>
      <c r="D86" s="148">
        <v>50.6</v>
      </c>
      <c r="E86" s="148">
        <v>2.9</v>
      </c>
      <c r="F86" s="157">
        <v>3078</v>
      </c>
      <c r="G86" s="181" t="s">
        <v>44</v>
      </c>
      <c r="H86" s="112">
        <v>39.8</v>
      </c>
      <c r="I86" s="150">
        <v>3.7</v>
      </c>
      <c r="J86" s="112"/>
      <c r="L86" s="110"/>
      <c r="X86" s="11"/>
      <c r="Y86" s="11"/>
      <c r="Z86" s="11"/>
      <c r="AA86" s="11"/>
      <c r="AB86" s="11"/>
      <c r="AC86" s="11"/>
    </row>
    <row r="87" spans="1:29" s="8" customFormat="1" ht="12" customHeight="1">
      <c r="A87" s="176" t="s">
        <v>58</v>
      </c>
      <c r="B87" s="157"/>
      <c r="C87" s="148"/>
      <c r="D87" s="148"/>
      <c r="E87" s="148"/>
      <c r="F87" s="157"/>
      <c r="G87" s="112"/>
      <c r="H87" s="112"/>
      <c r="I87" s="150"/>
      <c r="J87" s="112"/>
      <c r="K87" s="110"/>
      <c r="L87" s="110"/>
      <c r="X87" s="11"/>
      <c r="Y87" s="11"/>
      <c r="Z87" s="11"/>
      <c r="AA87" s="11"/>
      <c r="AB87" s="11"/>
      <c r="AC87" s="11"/>
    </row>
    <row r="88" spans="1:29" s="8" customFormat="1" ht="12" customHeight="1">
      <c r="A88" s="154" t="s">
        <v>47</v>
      </c>
      <c r="B88" s="157">
        <v>1477</v>
      </c>
      <c r="C88" s="148">
        <v>137.4</v>
      </c>
      <c r="D88" s="112">
        <v>84.6</v>
      </c>
      <c r="E88" s="112">
        <v>3.3</v>
      </c>
      <c r="F88" s="157">
        <v>3055</v>
      </c>
      <c r="G88" s="112">
        <v>104.5</v>
      </c>
      <c r="H88" s="112">
        <v>78.8</v>
      </c>
      <c r="I88" s="150">
        <v>3.7</v>
      </c>
      <c r="J88" s="112"/>
      <c r="K88" s="110"/>
      <c r="L88" s="110"/>
      <c r="X88" s="11"/>
      <c r="Y88" s="11"/>
      <c r="Z88" s="11"/>
      <c r="AA88" s="11"/>
      <c r="AB88" s="11"/>
      <c r="AC88" s="11"/>
    </row>
    <row r="89" spans="1:29" s="8" customFormat="1" ht="12" customHeight="1">
      <c r="A89" s="141" t="s">
        <v>41</v>
      </c>
      <c r="B89" s="157"/>
      <c r="C89" s="148"/>
      <c r="D89" s="112"/>
      <c r="E89" s="112"/>
      <c r="F89" s="157"/>
      <c r="G89" s="112"/>
      <c r="H89" s="112"/>
      <c r="I89" s="150"/>
      <c r="J89" s="112"/>
      <c r="K89" s="110"/>
      <c r="L89" s="181" t="s">
        <v>44</v>
      </c>
      <c r="X89" s="11"/>
      <c r="Y89" s="11"/>
      <c r="Z89" s="11"/>
      <c r="AA89" s="11"/>
      <c r="AB89" s="11"/>
      <c r="AC89" s="11"/>
    </row>
    <row r="90" spans="1:29" s="8" customFormat="1" ht="12" customHeight="1">
      <c r="A90" s="55" t="s">
        <v>40</v>
      </c>
      <c r="B90" s="157">
        <v>1851</v>
      </c>
      <c r="C90" s="148">
        <v>106.6</v>
      </c>
      <c r="D90" s="144">
        <v>84.2</v>
      </c>
      <c r="E90" s="144">
        <v>4.1</v>
      </c>
      <c r="F90" s="157">
        <v>2960</v>
      </c>
      <c r="G90" s="112">
        <v>76.2</v>
      </c>
      <c r="H90" s="112">
        <v>81.9</v>
      </c>
      <c r="I90" s="150">
        <v>3.6</v>
      </c>
      <c r="J90" s="112"/>
      <c r="K90" s="110"/>
      <c r="L90" s="110"/>
      <c r="X90" s="11"/>
      <c r="Y90" s="11"/>
      <c r="Z90" s="11"/>
      <c r="AA90" s="11"/>
      <c r="AB90" s="11"/>
      <c r="AC90" s="11"/>
    </row>
    <row r="91" spans="1:29" s="8" customFormat="1" ht="12" customHeight="1">
      <c r="A91" s="55" t="s">
        <v>50</v>
      </c>
      <c r="B91" s="157"/>
      <c r="C91" s="148"/>
      <c r="D91" s="144"/>
      <c r="E91" s="144"/>
      <c r="F91" s="157"/>
      <c r="G91" s="112"/>
      <c r="H91" s="112"/>
      <c r="I91" s="150"/>
      <c r="J91" s="112"/>
      <c r="K91" s="110"/>
      <c r="L91" s="110"/>
      <c r="X91" s="11"/>
      <c r="Y91" s="11"/>
      <c r="Z91" s="11"/>
      <c r="AA91" s="11"/>
      <c r="AB91" s="11"/>
      <c r="AC91" s="11"/>
    </row>
    <row r="92" spans="1:29" s="8" customFormat="1" ht="12" customHeight="1">
      <c r="A92" s="148" t="s">
        <v>59</v>
      </c>
      <c r="B92" s="157">
        <v>2468</v>
      </c>
      <c r="C92" s="148">
        <v>231.5</v>
      </c>
      <c r="D92" s="148">
        <v>120.4</v>
      </c>
      <c r="E92" s="148">
        <v>5.4</v>
      </c>
      <c r="F92" s="157">
        <v>2619</v>
      </c>
      <c r="G92" s="112">
        <v>231.6</v>
      </c>
      <c r="H92" s="112">
        <v>124.2</v>
      </c>
      <c r="I92" s="150">
        <v>3.2</v>
      </c>
      <c r="J92" s="112"/>
      <c r="K92" s="110"/>
      <c r="L92" s="110"/>
      <c r="X92" s="11"/>
      <c r="Y92" s="11"/>
      <c r="Z92" s="11"/>
      <c r="AA92" s="11"/>
      <c r="AB92" s="11"/>
      <c r="AC92" s="11"/>
    </row>
    <row r="93" spans="1:29" s="8" customFormat="1" ht="12" customHeight="1">
      <c r="A93" s="148" t="s">
        <v>60</v>
      </c>
      <c r="B93" s="161">
        <f>SUM(B74:B92)</f>
        <v>29394</v>
      </c>
      <c r="C93" s="162"/>
      <c r="D93" s="162"/>
      <c r="E93" s="162">
        <f>SUM(E74:E92)</f>
        <v>64.6</v>
      </c>
      <c r="F93" s="161">
        <v>52040</v>
      </c>
      <c r="G93" s="162">
        <v>138.6882711936679</v>
      </c>
      <c r="H93" s="162">
        <v>104.25097159341318</v>
      </c>
      <c r="I93" s="165">
        <v>63.00000000000001</v>
      </c>
      <c r="J93" s="162">
        <f>100-J83</f>
        <v>59.800000000000004</v>
      </c>
      <c r="K93" s="110"/>
      <c r="L93" s="110"/>
      <c r="X93" s="11"/>
      <c r="Y93" s="11"/>
      <c r="Z93" s="11"/>
      <c r="AA93" s="11"/>
      <c r="AB93" s="11"/>
      <c r="AC93" s="11"/>
    </row>
    <row r="94" spans="1:29" s="8" customFormat="1" ht="12" customHeight="1">
      <c r="A94" s="142" t="s">
        <v>36</v>
      </c>
      <c r="B94" s="155">
        <f>SUM(B69-B93)</f>
        <v>16044</v>
      </c>
      <c r="C94" s="150">
        <v>148.3083749306711</v>
      </c>
      <c r="D94" s="150">
        <v>102.97156793530581</v>
      </c>
      <c r="E94" s="160">
        <f>SUM(E69-E93)</f>
        <v>35.400000000000006</v>
      </c>
      <c r="F94" s="155">
        <v>30534</v>
      </c>
      <c r="G94" s="150">
        <v>102.45964900506695</v>
      </c>
      <c r="H94" s="150">
        <v>97.66817004126284</v>
      </c>
      <c r="I94" s="160">
        <v>36.99999999999999</v>
      </c>
      <c r="J94" s="140"/>
      <c r="K94" s="110"/>
      <c r="L94" s="110"/>
      <c r="X94" s="11"/>
      <c r="Y94" s="11"/>
      <c r="Z94" s="11"/>
      <c r="AA94" s="11"/>
      <c r="AB94" s="11"/>
      <c r="AC94" s="11"/>
    </row>
    <row r="95" spans="1:29" s="8" customFormat="1" ht="12" customHeight="1">
      <c r="A95" s="168" t="s">
        <v>37</v>
      </c>
      <c r="B95" s="180">
        <f>SUM(B93:B94)</f>
        <v>45438</v>
      </c>
      <c r="C95" s="165"/>
      <c r="D95" s="165"/>
      <c r="E95" s="165">
        <f>SUM(E93:E94)</f>
        <v>100</v>
      </c>
      <c r="F95" s="180">
        <v>82574</v>
      </c>
      <c r="G95" s="165"/>
      <c r="H95" s="165"/>
      <c r="I95" s="165">
        <v>100</v>
      </c>
      <c r="J95" s="110"/>
      <c r="K95" s="110"/>
      <c r="L95" s="110"/>
      <c r="X95" s="11"/>
      <c r="Y95" s="11"/>
      <c r="Z95" s="11"/>
      <c r="AA95" s="11"/>
      <c r="AB95" s="11"/>
      <c r="AC95" s="11"/>
    </row>
    <row r="96" spans="1:29" s="8" customFormat="1" ht="12" customHeight="1">
      <c r="A96" s="51"/>
      <c r="B96" s="163">
        <f>SUM(B93,B94)</f>
        <v>45438</v>
      </c>
      <c r="C96" s="164"/>
      <c r="D96" s="164"/>
      <c r="E96" s="164">
        <f>SUM(E93,E94)</f>
        <v>100</v>
      </c>
      <c r="F96" s="163">
        <f>SUM(F93,F94)</f>
        <v>82574</v>
      </c>
      <c r="G96" s="164"/>
      <c r="H96" s="164"/>
      <c r="I96" s="163">
        <f>SUM(I93,I94)</f>
        <v>100</v>
      </c>
      <c r="J96" s="164">
        <f>SUM(J83,J93)</f>
        <v>100</v>
      </c>
      <c r="K96" s="110"/>
      <c r="L96" s="110"/>
      <c r="X96" s="11"/>
      <c r="Y96" s="11"/>
      <c r="Z96" s="11"/>
      <c r="AA96" s="11"/>
      <c r="AB96" s="11"/>
      <c r="AC96" s="11"/>
    </row>
    <row r="97" spans="1:29" s="8" customFormat="1" ht="12" customHeight="1">
      <c r="A97"/>
      <c r="B97" s="109"/>
      <c r="C97" s="65"/>
      <c r="D97" s="65"/>
      <c r="E97" s="65"/>
      <c r="F97" s="65"/>
      <c r="G97" s="75"/>
      <c r="H97" s="75"/>
      <c r="I97" s="75"/>
      <c r="J97" s="125"/>
      <c r="K97" s="110"/>
      <c r="L97" s="110"/>
      <c r="X97" s="11"/>
      <c r="Y97" s="11"/>
      <c r="Z97" s="11"/>
      <c r="AA97" s="11"/>
      <c r="AB97" s="11"/>
      <c r="AC97" s="11"/>
    </row>
    <row r="98" spans="1:29" s="8" customFormat="1" ht="12" customHeight="1">
      <c r="A98"/>
      <c r="B98"/>
      <c r="C98"/>
      <c r="D98"/>
      <c r="E98"/>
      <c r="F98"/>
      <c r="G98"/>
      <c r="H98"/>
      <c r="I98"/>
      <c r="J98" s="114"/>
      <c r="K98" s="110"/>
      <c r="L98" s="110"/>
      <c r="X98" s="11"/>
      <c r="Y98" s="11"/>
      <c r="Z98" s="11"/>
      <c r="AA98" s="11"/>
      <c r="AB98" s="11"/>
      <c r="AC98" s="11"/>
    </row>
    <row r="99" spans="1:29" s="8" customFormat="1" ht="12" customHeight="1">
      <c r="A99" s="139"/>
      <c r="B99" s="139"/>
      <c r="C99" s="139"/>
      <c r="D99" s="139"/>
      <c r="E99" s="139"/>
      <c r="F99" s="139"/>
      <c r="G99" s="139"/>
      <c r="H99" s="139"/>
      <c r="I99" s="139"/>
      <c r="J99" s="113"/>
      <c r="K99" s="110"/>
      <c r="L99" s="110"/>
      <c r="X99" s="11"/>
      <c r="Y99" s="11"/>
      <c r="Z99" s="11"/>
      <c r="AA99" s="11"/>
      <c r="AB99" s="11"/>
      <c r="AC99" s="11"/>
    </row>
    <row r="100" spans="1:29" s="8" customFormat="1" ht="12" customHeight="1">
      <c r="A100" s="143"/>
      <c r="B100" s="58"/>
      <c r="C100" s="58"/>
      <c r="D100" s="58"/>
      <c r="E100" s="59"/>
      <c r="F100" s="58"/>
      <c r="G100" s="58"/>
      <c r="H100" s="58"/>
      <c r="I100" s="59"/>
      <c r="J100" s="136"/>
      <c r="K100" s="137"/>
      <c r="L100" s="137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6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3"/>
      <c r="B101" s="52"/>
      <c r="C101" s="53"/>
      <c r="D101" s="54"/>
      <c r="E101" s="13"/>
      <c r="F101" s="3"/>
      <c r="G101" s="53"/>
      <c r="H101" s="54"/>
      <c r="I101" s="129"/>
      <c r="J101" s="120"/>
      <c r="K101" s="138"/>
      <c r="L101" s="138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3"/>
      <c r="B102" s="3"/>
      <c r="C102" s="13"/>
      <c r="D102" s="53"/>
      <c r="E102" s="13"/>
      <c r="F102" s="3"/>
      <c r="G102" s="13"/>
      <c r="H102" s="129"/>
      <c r="I102" s="130"/>
      <c r="J102" s="90"/>
      <c r="K102" s="138"/>
      <c r="L102" s="138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3"/>
      <c r="B103" s="3"/>
      <c r="C103" s="13"/>
      <c r="D103" s="13"/>
      <c r="E103" s="50"/>
      <c r="F103" s="44"/>
      <c r="G103" s="13"/>
      <c r="H103" s="130"/>
      <c r="I103" s="130"/>
      <c r="J103" s="90"/>
      <c r="K103" s="138"/>
      <c r="L103" s="138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25"/>
      <c r="C104" s="49"/>
      <c r="D104" s="13"/>
      <c r="E104" s="53"/>
      <c r="F104" s="52"/>
      <c r="G104" s="47"/>
      <c r="H104" s="130"/>
      <c r="I104" s="48"/>
      <c r="J104" s="100"/>
      <c r="K104" s="138"/>
      <c r="L104" s="138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30" s="8" customFormat="1" ht="12" customHeight="1">
      <c r="A105" s="3"/>
      <c r="B105" s="52"/>
      <c r="C105" s="53"/>
      <c r="D105" s="49"/>
      <c r="E105" s="50"/>
      <c r="F105" s="44"/>
      <c r="G105" s="53"/>
      <c r="H105" s="47"/>
      <c r="I105" s="53"/>
      <c r="J105" s="120"/>
      <c r="K105" s="100"/>
      <c r="L105" s="138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8" customFormat="1" ht="12" customHeight="1">
      <c r="A106" s="3"/>
      <c r="B106" s="25"/>
      <c r="C106" s="49"/>
      <c r="D106" s="53"/>
      <c r="E106" s="53"/>
      <c r="F106" s="52"/>
      <c r="G106" s="47"/>
      <c r="H106" s="53"/>
      <c r="I106" s="48"/>
      <c r="J106" s="100"/>
      <c r="K106" s="100"/>
      <c r="L106" s="138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29" s="8" customFormat="1" ht="12" customHeight="1">
      <c r="A107" s="3"/>
      <c r="B107" s="52"/>
      <c r="C107" s="53"/>
      <c r="D107" s="49"/>
      <c r="E107" s="50"/>
      <c r="F107" s="44"/>
      <c r="G107" s="53"/>
      <c r="H107" s="47"/>
      <c r="I107" s="53"/>
      <c r="J107" s="120"/>
      <c r="K107" s="138"/>
      <c r="L107" s="138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s="8" customFormat="1" ht="12" customHeight="1">
      <c r="A108" s="3"/>
      <c r="B108" s="25"/>
      <c r="C108" s="49"/>
      <c r="D108" s="53"/>
      <c r="E108" s="53"/>
      <c r="F108" s="52"/>
      <c r="G108" s="47"/>
      <c r="H108" s="53"/>
      <c r="I108" s="48"/>
      <c r="J108" s="100"/>
      <c r="K108" s="138"/>
      <c r="L108" s="138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8" customFormat="1" ht="12" customHeight="1">
      <c r="A109" s="27"/>
      <c r="B109" s="52"/>
      <c r="C109" s="53"/>
      <c r="D109" s="49"/>
      <c r="E109" s="50"/>
      <c r="F109" s="44"/>
      <c r="G109" s="53"/>
      <c r="H109" s="47"/>
      <c r="I109" s="53"/>
      <c r="J109" s="120"/>
      <c r="K109" s="138"/>
      <c r="L109" s="138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46"/>
      <c r="B110" s="52"/>
      <c r="C110" s="53"/>
      <c r="D110" s="49"/>
      <c r="E110" s="50"/>
      <c r="F110" s="44"/>
      <c r="G110" s="53"/>
      <c r="H110" s="47"/>
      <c r="I110" s="53"/>
      <c r="J110" s="120"/>
      <c r="K110" s="138"/>
      <c r="L110" s="138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2:29" s="8" customFormat="1" ht="12" customHeight="1">
      <c r="B111" s="25"/>
      <c r="C111" s="49"/>
      <c r="D111" s="53"/>
      <c r="E111" s="53"/>
      <c r="F111" s="52"/>
      <c r="G111" s="47"/>
      <c r="H111" s="53"/>
      <c r="I111" s="48"/>
      <c r="J111" s="100"/>
      <c r="K111" s="138"/>
      <c r="L111" s="138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15"/>
      <c r="B112" s="25"/>
      <c r="C112" s="49"/>
      <c r="D112" s="53"/>
      <c r="E112" s="53"/>
      <c r="F112" s="52"/>
      <c r="G112" s="47"/>
      <c r="H112" s="53"/>
      <c r="I112" s="48"/>
      <c r="J112" s="100"/>
      <c r="K112" s="138"/>
      <c r="L112" s="138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27"/>
      <c r="B113" s="116"/>
      <c r="C113" s="110"/>
      <c r="D113" s="33"/>
      <c r="E113" s="110"/>
      <c r="F113" s="33"/>
      <c r="G113" s="33"/>
      <c r="H113" s="116"/>
      <c r="I113" s="110"/>
      <c r="J113" s="110"/>
      <c r="K113" s="33"/>
      <c r="L113" s="110"/>
      <c r="M113" s="117"/>
      <c r="N113" s="3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12"/>
      <c r="B114" s="118"/>
      <c r="C114" s="110"/>
      <c r="D114" s="119"/>
      <c r="E114" s="110"/>
      <c r="F114" s="120"/>
      <c r="G114" s="120"/>
      <c r="H114" s="121"/>
      <c r="I114" s="110"/>
      <c r="J114" s="110"/>
      <c r="K114" s="96"/>
      <c r="L114" s="110"/>
      <c r="M114" s="120"/>
      <c r="N114" s="100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2:29" s="8" customFormat="1" ht="12" customHeight="1">
      <c r="B115" s="5"/>
      <c r="C115" s="110"/>
      <c r="D115" s="96"/>
      <c r="E115" s="110"/>
      <c r="F115" s="96"/>
      <c r="G115" s="114"/>
      <c r="H115" s="5"/>
      <c r="I115" s="110"/>
      <c r="J115" s="110"/>
      <c r="K115" s="96"/>
      <c r="L115" s="110"/>
      <c r="M115" s="96"/>
      <c r="N115" s="96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3"/>
      <c r="B116" s="5"/>
      <c r="C116" s="110"/>
      <c r="D116" s="96"/>
      <c r="E116" s="110"/>
      <c r="F116" s="96"/>
      <c r="G116" s="114"/>
      <c r="H116" s="5"/>
      <c r="I116" s="110"/>
      <c r="J116" s="110"/>
      <c r="K116" s="96"/>
      <c r="L116" s="110"/>
      <c r="M116" s="96"/>
      <c r="N116" s="96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2:29" ht="12" customHeight="1">
      <c r="B117" s="5"/>
      <c r="C117" s="89"/>
      <c r="D117" s="96"/>
      <c r="E117" s="89"/>
      <c r="F117" s="96"/>
      <c r="G117" s="114"/>
      <c r="H117" s="5"/>
      <c r="I117" s="89"/>
      <c r="J117" s="89"/>
      <c r="K117" s="96"/>
      <c r="L117" s="101"/>
      <c r="M117" s="96"/>
      <c r="N117" s="96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" customHeight="1">
      <c r="B118" s="5"/>
      <c r="C118" s="89"/>
      <c r="D118" s="96"/>
      <c r="E118" s="89"/>
      <c r="F118" s="96"/>
      <c r="G118" s="114"/>
      <c r="H118" s="5"/>
      <c r="I118" s="89"/>
      <c r="J118" s="89"/>
      <c r="K118" s="96"/>
      <c r="L118" s="101"/>
      <c r="M118" s="96"/>
      <c r="N118" s="96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" customHeight="1">
      <c r="B119" s="5"/>
      <c r="C119" s="89"/>
      <c r="D119" s="96"/>
      <c r="E119" s="89"/>
      <c r="F119" s="96"/>
      <c r="G119" s="114"/>
      <c r="H119" s="5"/>
      <c r="I119" s="89"/>
      <c r="J119" s="89"/>
      <c r="K119" s="96"/>
      <c r="L119" s="101"/>
      <c r="M119" s="96"/>
      <c r="N119" s="96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14"/>
      <c r="B120" s="103"/>
      <c r="C120" s="89"/>
      <c r="D120" s="96"/>
      <c r="E120" s="89"/>
      <c r="F120" s="96"/>
      <c r="G120" s="114"/>
      <c r="H120" s="5"/>
      <c r="I120" s="89"/>
      <c r="J120" s="89"/>
      <c r="K120" s="96"/>
      <c r="L120" s="101"/>
      <c r="M120" s="96"/>
      <c r="N120" s="100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15"/>
      <c r="B121" s="5"/>
      <c r="C121" s="89"/>
      <c r="D121" s="96"/>
      <c r="E121" s="89"/>
      <c r="F121" s="96"/>
      <c r="G121" s="114"/>
      <c r="H121" s="5"/>
      <c r="I121" s="89"/>
      <c r="J121" s="89"/>
      <c r="K121" s="96"/>
      <c r="L121" s="101"/>
      <c r="M121" s="96"/>
      <c r="N121" s="96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4"/>
      <c r="B122" s="103"/>
      <c r="C122" s="89"/>
      <c r="D122" s="96"/>
      <c r="E122" s="89"/>
      <c r="F122" s="96"/>
      <c r="G122" s="114"/>
      <c r="H122" s="5"/>
      <c r="I122" s="89"/>
      <c r="J122" s="89"/>
      <c r="K122" s="96"/>
      <c r="L122" s="101"/>
      <c r="M122" s="96"/>
      <c r="N122" s="10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5"/>
      <c r="B123" s="5"/>
      <c r="C123" s="89"/>
      <c r="D123" s="96"/>
      <c r="E123" s="89"/>
      <c r="F123" s="96"/>
      <c r="G123" s="114"/>
      <c r="H123" s="5"/>
      <c r="I123" s="89"/>
      <c r="J123" s="89"/>
      <c r="K123" s="96"/>
      <c r="L123" s="101"/>
      <c r="M123" s="96"/>
      <c r="N123" s="96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4"/>
      <c r="B124" s="109"/>
      <c r="C124" s="89"/>
      <c r="D124" s="113"/>
      <c r="E124" s="89"/>
      <c r="F124" s="113"/>
      <c r="G124" s="115"/>
      <c r="H124" s="109"/>
      <c r="I124" s="89"/>
      <c r="J124" s="89"/>
      <c r="K124" s="113"/>
      <c r="L124" s="101"/>
      <c r="M124" s="113"/>
      <c r="N124" s="113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5"/>
      <c r="B125" s="5"/>
      <c r="C125" s="89"/>
      <c r="D125" s="96"/>
      <c r="E125" s="89"/>
      <c r="F125" s="96"/>
      <c r="G125" s="114"/>
      <c r="H125" s="5"/>
      <c r="I125" s="89"/>
      <c r="J125" s="89"/>
      <c r="K125" s="96"/>
      <c r="L125" s="101"/>
      <c r="M125" s="96"/>
      <c r="N125" s="96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" customHeight="1">
      <c r="B126" s="5"/>
      <c r="C126" s="89"/>
      <c r="D126" s="96"/>
      <c r="E126" s="89"/>
      <c r="F126" s="96"/>
      <c r="G126" s="114"/>
      <c r="H126" s="5"/>
      <c r="I126" s="89"/>
      <c r="J126" s="89"/>
      <c r="K126" s="96"/>
      <c r="L126" s="101"/>
      <c r="M126" s="96"/>
      <c r="N126" s="96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" customHeight="1">
      <c r="B127" s="5"/>
      <c r="C127" s="96"/>
      <c r="D127" s="96"/>
      <c r="E127" s="89"/>
      <c r="F127" s="114"/>
      <c r="G127" s="5"/>
      <c r="H127" s="96"/>
      <c r="I127" s="89"/>
      <c r="J127" s="89"/>
      <c r="K127" s="96"/>
      <c r="L127" s="101"/>
      <c r="M127" s="96"/>
      <c r="N127" s="12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96"/>
      <c r="D128" s="96"/>
      <c r="E128" s="89"/>
      <c r="F128" s="114"/>
      <c r="G128" s="5"/>
      <c r="H128" s="96"/>
      <c r="I128" s="89"/>
      <c r="J128" s="89"/>
      <c r="K128" s="96"/>
      <c r="L128" s="101"/>
      <c r="M128" s="96"/>
      <c r="N128" s="12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89"/>
      <c r="D129" s="96"/>
      <c r="E129" s="89"/>
      <c r="F129" s="96"/>
      <c r="G129" s="114"/>
      <c r="H129" s="5"/>
      <c r="I129" s="89"/>
      <c r="J129" s="89"/>
      <c r="K129" s="96"/>
      <c r="L129" s="101"/>
      <c r="M129" s="96"/>
      <c r="N129" s="96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14"/>
      <c r="B130" s="123"/>
      <c r="C130" s="89"/>
      <c r="D130" s="124"/>
      <c r="E130" s="89"/>
      <c r="F130" s="124"/>
      <c r="G130" s="124"/>
      <c r="H130" s="123"/>
      <c r="I130" s="89"/>
      <c r="J130" s="89"/>
      <c r="K130" s="124"/>
      <c r="L130" s="101"/>
      <c r="M130" s="124"/>
      <c r="N130" s="124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16"/>
      <c r="B131" s="5"/>
      <c r="C131" s="89"/>
      <c r="D131" s="96"/>
      <c r="E131" s="89"/>
      <c r="F131" s="96"/>
      <c r="G131" s="114"/>
      <c r="H131" s="5"/>
      <c r="I131" s="89"/>
      <c r="J131" s="89"/>
      <c r="K131" s="96"/>
      <c r="L131" s="101"/>
      <c r="M131" s="96"/>
      <c r="N131" s="96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2"/>
      <c r="B132" s="5"/>
      <c r="C132" s="89"/>
      <c r="D132" s="96"/>
      <c r="E132" s="89"/>
      <c r="F132" s="96"/>
      <c r="G132" s="114"/>
      <c r="H132" s="5"/>
      <c r="I132" s="89"/>
      <c r="J132" s="89"/>
      <c r="K132" s="96"/>
      <c r="L132" s="101"/>
      <c r="M132" s="96"/>
      <c r="N132" s="96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2"/>
      <c r="B133" s="110"/>
      <c r="C133" s="89"/>
      <c r="D133" s="110"/>
      <c r="E133" s="110"/>
      <c r="F133" s="110"/>
      <c r="G133" s="110"/>
      <c r="H133" s="110"/>
      <c r="I133" s="89"/>
      <c r="J133" s="89"/>
      <c r="K133" s="110"/>
      <c r="L133" s="101"/>
      <c r="M133" s="110"/>
      <c r="N133" s="12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110"/>
      <c r="C134" s="89"/>
      <c r="D134" s="110"/>
      <c r="E134" s="110"/>
      <c r="F134" s="110"/>
      <c r="G134" s="110"/>
      <c r="H134" s="110"/>
      <c r="I134" s="89"/>
      <c r="J134" s="89"/>
      <c r="K134" s="110"/>
      <c r="L134" s="101"/>
      <c r="M134" s="110"/>
      <c r="N134" s="12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25"/>
      <c r="C135" s="89"/>
      <c r="D135" s="125"/>
      <c r="E135" s="125"/>
      <c r="F135" s="125"/>
      <c r="G135" s="125"/>
      <c r="H135" s="125"/>
      <c r="I135" s="89"/>
      <c r="J135" s="89"/>
      <c r="K135" s="125"/>
      <c r="L135" s="101"/>
      <c r="M135" s="125"/>
      <c r="N135" s="12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11"/>
      <c r="C136" s="89"/>
      <c r="D136" s="112"/>
      <c r="E136" s="89"/>
      <c r="F136" s="112"/>
      <c r="G136" s="114"/>
      <c r="H136" s="111"/>
      <c r="I136" s="89"/>
      <c r="J136" s="89"/>
      <c r="K136" s="112"/>
      <c r="L136" s="101"/>
      <c r="M136" s="112"/>
      <c r="N136" s="114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22"/>
      <c r="C137" s="126"/>
      <c r="D137" s="126"/>
      <c r="E137" s="126"/>
      <c r="F137" s="122"/>
      <c r="G137" s="126"/>
      <c r="H137" s="122"/>
      <c r="I137" s="126"/>
      <c r="J137" s="126"/>
      <c r="K137" s="122"/>
      <c r="L137" s="122"/>
      <c r="M137" s="122"/>
      <c r="N137" s="12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22"/>
      <c r="C138" s="126"/>
      <c r="D138" s="126"/>
      <c r="E138" s="126"/>
      <c r="F138" s="122"/>
      <c r="G138" s="126"/>
      <c r="H138" s="122"/>
      <c r="I138" s="126"/>
      <c r="J138" s="126"/>
      <c r="K138" s="122"/>
      <c r="L138" s="122"/>
      <c r="M138" s="122"/>
      <c r="N138" s="12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22"/>
      <c r="C139" s="126"/>
      <c r="D139" s="126"/>
      <c r="E139" s="126"/>
      <c r="F139" s="122"/>
      <c r="G139" s="126"/>
      <c r="H139" s="122"/>
      <c r="I139" s="126"/>
      <c r="J139" s="126"/>
      <c r="K139" s="122"/>
      <c r="L139" s="122"/>
      <c r="M139" s="122"/>
      <c r="N139" s="12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22"/>
      <c r="C140" s="126"/>
      <c r="D140" s="126"/>
      <c r="E140" s="126"/>
      <c r="F140" s="122"/>
      <c r="G140" s="126"/>
      <c r="H140" s="122"/>
      <c r="I140" s="126"/>
      <c r="J140" s="126"/>
      <c r="K140" s="122"/>
      <c r="L140" s="122"/>
      <c r="M140" s="122"/>
      <c r="N140" s="12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22"/>
      <c r="C141" s="126"/>
      <c r="D141" s="126"/>
      <c r="E141" s="126"/>
      <c r="F141" s="122"/>
      <c r="G141" s="126"/>
      <c r="H141" s="122"/>
      <c r="I141" s="126"/>
      <c r="J141" s="126"/>
      <c r="K141" s="122"/>
      <c r="L141" s="122"/>
      <c r="M141" s="122"/>
      <c r="N141" s="12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22"/>
      <c r="C142" s="126"/>
      <c r="D142" s="126"/>
      <c r="E142" s="126"/>
      <c r="F142" s="122"/>
      <c r="G142" s="126"/>
      <c r="H142" s="122"/>
      <c r="I142" s="126"/>
      <c r="J142" s="126"/>
      <c r="K142" s="122"/>
      <c r="L142" s="122"/>
      <c r="M142" s="122"/>
      <c r="N142" s="12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22"/>
      <c r="C143" s="126"/>
      <c r="D143" s="126"/>
      <c r="E143" s="126"/>
      <c r="F143" s="122"/>
      <c r="G143" s="126"/>
      <c r="H143" s="122"/>
      <c r="I143" s="126"/>
      <c r="J143" s="126"/>
      <c r="K143" s="122"/>
      <c r="L143" s="122"/>
      <c r="M143" s="122"/>
      <c r="N143" s="12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22"/>
      <c r="C144" s="126"/>
      <c r="D144" s="126"/>
      <c r="E144" s="126"/>
      <c r="F144" s="122"/>
      <c r="G144" s="126"/>
      <c r="H144" s="122"/>
      <c r="I144" s="126"/>
      <c r="J144" s="126"/>
      <c r="K144" s="127"/>
      <c r="L144" s="122"/>
      <c r="M144" s="122"/>
      <c r="N144" s="12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22"/>
      <c r="C145" s="126"/>
      <c r="D145" s="126"/>
      <c r="E145" s="126"/>
      <c r="F145" s="122"/>
      <c r="G145" s="126"/>
      <c r="H145" s="122"/>
      <c r="I145" s="126"/>
      <c r="J145" s="126"/>
      <c r="K145" s="122"/>
      <c r="L145" s="122"/>
      <c r="M145" s="122"/>
      <c r="N145" s="12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22"/>
      <c r="C146" s="126"/>
      <c r="D146" s="126"/>
      <c r="E146" s="126"/>
      <c r="F146" s="122"/>
      <c r="G146" s="126"/>
      <c r="H146" s="122"/>
      <c r="I146" s="126"/>
      <c r="J146" s="126"/>
      <c r="K146" s="122"/>
      <c r="L146" s="122"/>
      <c r="M146" s="122"/>
      <c r="N146" s="12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22"/>
      <c r="C147" s="126"/>
      <c r="D147" s="126"/>
      <c r="E147" s="126"/>
      <c r="F147" s="122"/>
      <c r="G147" s="126"/>
      <c r="H147" s="122"/>
      <c r="I147" s="126"/>
      <c r="J147" s="126"/>
      <c r="K147" s="122"/>
      <c r="L147" s="122"/>
      <c r="M147" s="122"/>
      <c r="N147" s="12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122"/>
      <c r="C148" s="126"/>
      <c r="D148" s="126"/>
      <c r="E148" s="126"/>
      <c r="F148" s="122"/>
      <c r="G148" s="126"/>
      <c r="H148" s="122"/>
      <c r="I148" s="126"/>
      <c r="J148" s="126"/>
      <c r="K148" s="122"/>
      <c r="L148" s="122"/>
      <c r="M148" s="122"/>
      <c r="N148" s="12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14" ht="12" customHeight="1">
      <c r="A149" s="2"/>
      <c r="B149" s="122"/>
      <c r="C149" s="126"/>
      <c r="D149" s="126"/>
      <c r="E149" s="126"/>
      <c r="F149" s="122"/>
      <c r="G149" s="126"/>
      <c r="H149" s="122"/>
      <c r="I149" s="126"/>
      <c r="J149" s="126"/>
      <c r="K149" s="101"/>
      <c r="L149" s="101"/>
      <c r="M149" s="101"/>
      <c r="N149" s="101"/>
    </row>
    <row r="150" spans="1:10" ht="12" customHeight="1">
      <c r="A150" s="2"/>
      <c r="B150" s="2"/>
      <c r="C150" s="7"/>
      <c r="D150" s="7"/>
      <c r="E150" s="7"/>
      <c r="F150" s="2"/>
      <c r="G150" s="7"/>
      <c r="H150" s="2"/>
      <c r="I150" s="7"/>
      <c r="J150" s="7"/>
    </row>
    <row r="151" spans="1:10" ht="12" customHeight="1">
      <c r="A151" s="2"/>
      <c r="B151" s="2"/>
      <c r="C151" s="7"/>
      <c r="D151" s="7"/>
      <c r="E151" s="7"/>
      <c r="F151" s="2"/>
      <c r="G151" s="7"/>
      <c r="H151" s="2"/>
      <c r="I151" s="7"/>
      <c r="J151" s="7"/>
    </row>
    <row r="152" spans="1:10" ht="12" customHeight="1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29" ht="12" customHeight="1">
      <c r="A153" s="2"/>
      <c r="B153" s="2"/>
      <c r="C153" s="7"/>
      <c r="D153" s="7"/>
      <c r="E153" s="7"/>
      <c r="F153" s="2"/>
      <c r="G153" s="7"/>
      <c r="H153" s="2"/>
      <c r="I153" s="7"/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 customHeight="1">
      <c r="A154" s="2"/>
      <c r="B154" s="2"/>
      <c r="C154" s="7"/>
      <c r="D154" s="7"/>
      <c r="E154" s="7"/>
      <c r="F154" s="2"/>
      <c r="G154" s="7"/>
      <c r="H154" s="2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 customHeight="1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 customHeight="1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 customHeight="1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 customHeight="1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 customHeight="1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 customHeight="1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 customHeight="1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 customHeight="1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 customHeight="1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 customHeight="1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 customHeight="1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 customHeight="1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 customHeight="1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 customHeight="1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 customHeight="1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 customHeight="1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 customHeight="1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 customHeight="1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 customHeight="1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 customHeight="1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 customHeight="1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 customHeight="1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 t="s">
        <v>6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 customHeight="1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 customHeight="1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 customHeight="1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 customHeight="1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 customHeight="1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 customHeight="1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 customHeight="1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 customHeight="1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 customHeight="1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 customHeight="1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 customHeight="1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 customHeight="1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 customHeight="1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 customHeight="1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 customHeight="1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 customHeight="1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 customHeight="1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 customHeight="1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 customHeight="1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 customHeight="1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 customHeight="1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 customHeight="1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 customHeight="1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 customHeight="1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 customHeight="1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 customHeight="1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 customHeight="1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 customHeight="1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 customHeight="1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 customHeight="1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 customHeight="1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 customHeight="1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 customHeight="1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 customHeight="1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 customHeight="1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 customHeight="1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 customHeight="1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 customHeight="1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 customHeight="1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 customHeight="1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 customHeight="1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 customHeight="1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 customHeight="1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 customHeight="1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 customHeight="1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 customHeight="1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 customHeight="1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 customHeight="1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3.5"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3.5"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G227" s="7"/>
      <c r="H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4:29" ht="13.5">
      <c r="D228" s="7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8:29" ht="13.5"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1:29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1:29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</sheetData>
  <sheetProtection/>
  <mergeCells count="12">
    <mergeCell ref="B30:E31"/>
    <mergeCell ref="F30:I31"/>
    <mergeCell ref="A62:I62"/>
    <mergeCell ref="A63:I63"/>
    <mergeCell ref="B65:E66"/>
    <mergeCell ref="F65:I66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2019-04-25T07:13:12Z</cp:lastPrinted>
  <dcterms:created xsi:type="dcterms:W3CDTF">2006-07-26T08:06:14Z</dcterms:created>
  <dcterms:modified xsi:type="dcterms:W3CDTF">2019-04-25T12:19:58Z</dcterms:modified>
  <cp:category/>
  <cp:version/>
  <cp:contentType/>
  <cp:contentStatus/>
</cp:coreProperties>
</file>