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80" windowHeight="7710" tabRatio="359" activeTab="0"/>
  </bookViews>
  <sheets>
    <sheet name="Konači rezultati saopcenje-2016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<sst xmlns="http://schemas.openxmlformats.org/spreadsheetml/2006/main" count="101" uniqueCount="74">
  <si>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 xml:space="preserve">                        </t>
  </si>
  <si>
    <t xml:space="preserve"> Federacija BiH</t>
  </si>
  <si>
    <t xml:space="preserve"> Federation of B&amp;H</t>
  </si>
  <si>
    <t xml:space="preserve">    Zasijano - ukupno</t>
  </si>
  <si>
    <t xml:space="preserve">    Sown area -total</t>
  </si>
  <si>
    <t xml:space="preserve">       Industrijsko bilje</t>
  </si>
  <si>
    <t xml:space="preserve">       Industrial crops</t>
  </si>
  <si>
    <t xml:space="preserve">       Povrtno bilje</t>
  </si>
  <si>
    <t xml:space="preserve">       Vegetable crops</t>
  </si>
  <si>
    <t xml:space="preserve">       Stočno - krmno bilje</t>
  </si>
  <si>
    <t xml:space="preserve">       Fodder crops</t>
  </si>
  <si>
    <t xml:space="preserve">       Raž</t>
  </si>
  <si>
    <t xml:space="preserve">       Rye</t>
  </si>
  <si>
    <t xml:space="preserve">       Ječam</t>
  </si>
  <si>
    <t xml:space="preserve">       Barley</t>
  </si>
  <si>
    <t xml:space="preserve">       Oats</t>
  </si>
  <si>
    <t xml:space="preserve">       Soja</t>
  </si>
  <si>
    <t xml:space="preserve">       Soya</t>
  </si>
  <si>
    <t xml:space="preserve">       Duhan</t>
  </si>
  <si>
    <t xml:space="preserve">       Mrkva</t>
  </si>
  <si>
    <t xml:space="preserve">       Carrots</t>
  </si>
  <si>
    <t xml:space="preserve">       Onions</t>
  </si>
  <si>
    <t xml:space="preserve">       Garlic</t>
  </si>
  <si>
    <t xml:space="preserve">       Grah</t>
  </si>
  <si>
    <t xml:space="preserve">       Beans</t>
  </si>
  <si>
    <t xml:space="preserve">       Zob </t>
  </si>
  <si>
    <t xml:space="preserve">       Tobacco</t>
  </si>
  <si>
    <t xml:space="preserve">       Pšenica, ukupno</t>
  </si>
  <si>
    <t xml:space="preserve">       Wheat, total</t>
  </si>
  <si>
    <t xml:space="preserve">       Kukuruz - zrno, ukupno</t>
  </si>
  <si>
    <t xml:space="preserve">       Maize-corn, total</t>
  </si>
  <si>
    <t xml:space="preserve">       Krompir/ krumpir, ukupno</t>
  </si>
  <si>
    <t xml:space="preserve">       Potatoes, total</t>
  </si>
  <si>
    <t xml:space="preserve">       Žita</t>
  </si>
  <si>
    <t xml:space="preserve">       Cereals</t>
  </si>
  <si>
    <t xml:space="preserve">    Sown arable area, ha</t>
  </si>
  <si>
    <t xml:space="preserve">       Luk crni / kapula</t>
  </si>
  <si>
    <t xml:space="preserve">       Luk bijeli / češnjak</t>
  </si>
  <si>
    <t xml:space="preserve">       Grašak</t>
  </si>
  <si>
    <t xml:space="preserve">       Peas</t>
  </si>
  <si>
    <t xml:space="preserve">       Kupus i kelj</t>
  </si>
  <si>
    <t xml:space="preserve">       Cabbage and kale</t>
  </si>
  <si>
    <t xml:space="preserve">       Paradajz / rajčica</t>
  </si>
  <si>
    <t xml:space="preserve">       Tomatoes</t>
  </si>
  <si>
    <t xml:space="preserve">       Paprika zelena</t>
  </si>
  <si>
    <t xml:space="preserve">       Green pepper</t>
  </si>
  <si>
    <t xml:space="preserve">       Krastavac</t>
  </si>
  <si>
    <t xml:space="preserve">       Cucumbers</t>
  </si>
  <si>
    <t xml:space="preserve">       Djetelina</t>
  </si>
  <si>
    <t xml:space="preserve">       Clover</t>
  </si>
  <si>
    <t xml:space="preserve">       Lucerka / lucerna</t>
  </si>
  <si>
    <t xml:space="preserve">       Lucerne</t>
  </si>
  <si>
    <t xml:space="preserve">       Kukuruz za krmu</t>
  </si>
  <si>
    <t xml:space="preserve">       Maize for fodder</t>
  </si>
  <si>
    <t xml:space="preserve">       Stočna repa</t>
  </si>
  <si>
    <t xml:space="preserve">       Forage beet</t>
  </si>
  <si>
    <t xml:space="preserve">       Mješ.mahunjača sa travama i žitima</t>
  </si>
  <si>
    <t xml:space="preserve">       Mixture of grasses and leguminous</t>
  </si>
  <si>
    <t xml:space="preserve">       Travno - djetelinske smjese</t>
  </si>
  <si>
    <t xml:space="preserve">       Mixture of grasses and cloveres</t>
  </si>
  <si>
    <t>Indeksi</t>
  </si>
  <si>
    <t>Indices</t>
  </si>
  <si>
    <t xml:space="preserve">   Zasijana oranična površina, ha</t>
  </si>
  <si>
    <t>2013/2014</t>
  </si>
  <si>
    <t>2013/14</t>
  </si>
  <si>
    <t>2015/2016</t>
  </si>
  <si>
    <t>2015/16</t>
  </si>
  <si>
    <t>2014/15</t>
  </si>
  <si>
    <t>2014/2015</t>
  </si>
  <si>
    <r>
      <t xml:space="preserve"> Ukupno - </t>
    </r>
    <r>
      <rPr>
        <i/>
        <sz val="8"/>
        <rFont val="Arial Narrow"/>
        <family val="2"/>
      </rPr>
      <t>Total</t>
    </r>
  </si>
  <si>
    <r>
      <t>Nastavak tabele</t>
    </r>
    <r>
      <rPr>
        <i/>
        <sz val="9"/>
        <rFont val="Arial Narrow"/>
        <family val="2"/>
      </rPr>
      <t xml:space="preserve"> - Continuation</t>
    </r>
  </si>
  <si>
    <t>ZASIJANE POVRŠINE U JESENJOJ I PROLJETNOJ SJETVI U FEDERACIJI BOSNE I HERCEGOVINE</t>
  </si>
  <si>
    <t>SOWN AREA IN AUTUMN AND SPRING IN FEDERATION OF BOSNIA AND HERZEGOVINA</t>
  </si>
  <si>
    <r>
      <t xml:space="preserve"> Ukupno - </t>
    </r>
    <r>
      <rPr>
        <i/>
        <sz val="9"/>
        <rFont val="Arial Narrow"/>
        <family val="2"/>
      </rPr>
      <t>Total</t>
    </r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</si>
</sst>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HRD&quot;;\-#,##0\ &quot;HRD&quot;"/>
    <numFmt numFmtId="181" formatCode="#,##0\ &quot;HRD&quot;;[Red]\-#,##0\ &quot;HRD&quot;"/>
    <numFmt numFmtId="182" formatCode="#,##0.00\ &quot;HRD&quot;;\-#,##0.00\ &quot;HRD&quot;"/>
    <numFmt numFmtId="183" formatCode="#,##0.00\ &quot;HRD&quot;;[Red]\-#,##0.00\ &quot;HRD&quot;"/>
    <numFmt numFmtId="184" formatCode="_-* #,##0\ &quot;HRD&quot;_-;\-* #,##0\ &quot;HRD&quot;_-;_-* &quot;-&quot;\ &quot;HRD&quot;_-;_-@_-"/>
    <numFmt numFmtId="185" formatCode="_-* #,##0\ _H_R_D_-;\-* #,##0\ _H_R_D_-;_-* &quot;-&quot;\ _H_R_D_-;_-@_-"/>
    <numFmt numFmtId="186" formatCode="_-* #,##0.00\ &quot;HRD&quot;_-;\-* #,##0.00\ &quot;HRD&quot;_-;_-* &quot;-&quot;??\ &quot;HRD&quot;_-;_-@_-"/>
    <numFmt numFmtId="187" formatCode="_-* #,##0.00\ _H_R_D_-;\-* #,##0.00\ _H_R_D_-;_-* &quot;-&quot;??\ _H_R_D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0.0"/>
    <numFmt numFmtId="198" formatCode="000.0"/>
    <numFmt numFmtId="199" formatCode="0.0%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9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9"/>
      <color indexed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8"/>
      <color indexed="40"/>
      <name val="Arial Narrow"/>
      <family val="2"/>
    </font>
    <font>
      <b/>
      <sz val="10"/>
      <color indexed="62"/>
      <name val="Arial Narrow"/>
      <family val="2"/>
    </font>
    <font>
      <b/>
      <i/>
      <sz val="9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00B0F0"/>
      <name val="Arial Narrow"/>
      <family val="2"/>
    </font>
    <font>
      <b/>
      <sz val="10"/>
      <color rgb="FF7030A0"/>
      <name val="Arial Narrow"/>
      <family val="2"/>
    </font>
    <font>
      <b/>
      <i/>
      <sz val="9"/>
      <color rgb="FF00B0F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196" fontId="8" fillId="0" borderId="0" xfId="0" applyNumberFormat="1" applyFont="1" applyFill="1" applyAlignment="1">
      <alignment horizontal="right"/>
    </xf>
    <xf numFmtId="0" fontId="15" fillId="0" borderId="12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5" fillId="0" borderId="18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I91" sqref="I91"/>
    </sheetView>
  </sheetViews>
  <sheetFormatPr defaultColWidth="9.125" defaultRowHeight="12"/>
  <cols>
    <col min="1" max="1" width="31.25390625" style="0" customWidth="1"/>
    <col min="2" max="2" width="15.375" style="0" customWidth="1"/>
    <col min="3" max="3" width="16.25390625" style="0" customWidth="1"/>
    <col min="4" max="4" width="15.00390625" style="0" bestFit="1" customWidth="1"/>
    <col min="5" max="5" width="10.875" style="0" customWidth="1"/>
    <col min="6" max="6" width="10.125" style="0" customWidth="1"/>
  </cols>
  <sheetData>
    <row r="1" spans="1:6" ht="13.5">
      <c r="A1" s="3" t="s">
        <v>71</v>
      </c>
      <c r="B1" s="3"/>
      <c r="C1" s="3"/>
      <c r="D1" s="3"/>
      <c r="E1" s="3"/>
      <c r="F1" s="4"/>
    </row>
    <row r="2" spans="1:6" ht="13.5">
      <c r="A2" s="5" t="s">
        <v>72</v>
      </c>
      <c r="B2" s="6"/>
      <c r="C2" s="6"/>
      <c r="D2" s="6"/>
      <c r="E2" s="4"/>
      <c r="F2" s="4"/>
    </row>
    <row r="3" spans="1:6" ht="14.25" thickBot="1">
      <c r="A3" s="7"/>
      <c r="B3" s="7"/>
      <c r="C3" s="8"/>
      <c r="D3" s="8"/>
      <c r="E3" s="9"/>
      <c r="F3" s="9"/>
    </row>
    <row r="4" spans="1:6" ht="12.75">
      <c r="A4" s="10" t="s">
        <v>0</v>
      </c>
      <c r="B4" s="11" t="s">
        <v>1</v>
      </c>
      <c r="C4" s="11" t="s">
        <v>1</v>
      </c>
      <c r="D4" s="11" t="s">
        <v>1</v>
      </c>
      <c r="E4" s="66" t="s">
        <v>60</v>
      </c>
      <c r="F4" s="67"/>
    </row>
    <row r="5" spans="1:6" ht="13.5" thickBot="1">
      <c r="A5" s="12"/>
      <c r="B5" s="13" t="s">
        <v>2</v>
      </c>
      <c r="C5" s="13" t="s">
        <v>2</v>
      </c>
      <c r="D5" s="13" t="s">
        <v>2</v>
      </c>
      <c r="E5" s="68" t="s">
        <v>61</v>
      </c>
      <c r="F5" s="69"/>
    </row>
    <row r="6" spans="1:6" ht="12.75">
      <c r="A6" s="12"/>
      <c r="B6" s="14" t="s">
        <v>69</v>
      </c>
      <c r="C6" s="15" t="s">
        <v>69</v>
      </c>
      <c r="D6" s="15" t="s">
        <v>69</v>
      </c>
      <c r="E6" s="23" t="s">
        <v>67</v>
      </c>
      <c r="F6" s="27" t="s">
        <v>66</v>
      </c>
    </row>
    <row r="7" spans="1:6" ht="13.5" thickBot="1">
      <c r="A7" s="29"/>
      <c r="B7" s="16" t="s">
        <v>63</v>
      </c>
      <c r="C7" s="17" t="s">
        <v>68</v>
      </c>
      <c r="D7" s="17" t="s">
        <v>65</v>
      </c>
      <c r="E7" s="24" t="s">
        <v>64</v>
      </c>
      <c r="F7" s="28" t="s">
        <v>67</v>
      </c>
    </row>
    <row r="8" spans="1:6" ht="13.5">
      <c r="A8" s="18"/>
      <c r="B8" s="19"/>
      <c r="C8" s="19"/>
      <c r="D8" s="19"/>
      <c r="E8" s="19"/>
      <c r="F8" s="4"/>
    </row>
    <row r="9" spans="1:6" ht="12.75">
      <c r="A9" s="70" t="s">
        <v>62</v>
      </c>
      <c r="B9" s="71"/>
      <c r="C9" s="71"/>
      <c r="D9" s="71"/>
      <c r="E9" s="71"/>
      <c r="F9" s="71"/>
    </row>
    <row r="10" spans="1:6" ht="12.75">
      <c r="A10" s="72" t="s">
        <v>35</v>
      </c>
      <c r="B10" s="72"/>
      <c r="C10" s="72"/>
      <c r="D10" s="72"/>
      <c r="E10" s="72"/>
      <c r="F10" s="72"/>
    </row>
    <row r="11" spans="1:6" ht="13.5">
      <c r="A11" s="18"/>
      <c r="B11" s="20"/>
      <c r="C11" s="20"/>
      <c r="D11" s="20"/>
      <c r="E11" s="19"/>
      <c r="F11" s="4"/>
    </row>
    <row r="12" spans="1:6" ht="13.5">
      <c r="A12" s="18"/>
      <c r="B12" s="19"/>
      <c r="C12" s="19"/>
      <c r="D12" s="21"/>
      <c r="E12" s="19"/>
      <c r="F12" s="4"/>
    </row>
    <row r="13" spans="1:6" s="1" customFormat="1" ht="13.5">
      <c r="A13" s="25" t="s">
        <v>3</v>
      </c>
      <c r="B13" s="53">
        <f>B16+B19+B22+B25</f>
        <v>187346.1</v>
      </c>
      <c r="C13" s="54">
        <f>C16+C19+C22+C25</f>
        <v>199586.6</v>
      </c>
      <c r="D13" s="53">
        <f>D16+D19+D22+D25</f>
        <v>202436.5</v>
      </c>
      <c r="E13" s="22">
        <f>C13/B13*100</f>
        <v>106.53362946973543</v>
      </c>
      <c r="F13" s="22">
        <f>D13/C13*100</f>
        <v>101.42790147234334</v>
      </c>
    </row>
    <row r="14" spans="1:6" ht="13.5">
      <c r="A14" s="44" t="s">
        <v>4</v>
      </c>
      <c r="B14" s="55"/>
      <c r="C14" s="54"/>
      <c r="D14" s="55"/>
      <c r="E14" s="22"/>
      <c r="F14" s="22"/>
    </row>
    <row r="15" spans="1:6" ht="13.5">
      <c r="A15" s="25"/>
      <c r="B15" s="55"/>
      <c r="C15" s="54"/>
      <c r="D15" s="55"/>
      <c r="E15" s="22"/>
      <c r="F15" s="22"/>
    </row>
    <row r="16" spans="1:6" s="1" customFormat="1" ht="13.5">
      <c r="A16" s="25" t="s">
        <v>33</v>
      </c>
      <c r="B16" s="53">
        <v>81130.5</v>
      </c>
      <c r="C16" s="54">
        <v>88359.2</v>
      </c>
      <c r="D16" s="53">
        <v>90627.2</v>
      </c>
      <c r="E16" s="22">
        <f>C16/B16*100</f>
        <v>108.90996604236385</v>
      </c>
      <c r="F16" s="22">
        <f>D16/C16*100</f>
        <v>102.56679553459063</v>
      </c>
    </row>
    <row r="17" spans="1:6" ht="13.5">
      <c r="A17" s="45" t="s">
        <v>34</v>
      </c>
      <c r="B17" s="53"/>
      <c r="C17" s="54"/>
      <c r="D17" s="53"/>
      <c r="E17" s="22"/>
      <c r="F17" s="22"/>
    </row>
    <row r="18" spans="1:6" ht="13.5">
      <c r="A18" s="25"/>
      <c r="B18" s="53"/>
      <c r="C18" s="54"/>
      <c r="D18" s="53"/>
      <c r="E18" s="22"/>
      <c r="F18" s="22"/>
    </row>
    <row r="19" spans="1:6" s="1" customFormat="1" ht="13.5">
      <c r="A19" s="25" t="s">
        <v>5</v>
      </c>
      <c r="B19" s="53">
        <v>1581</v>
      </c>
      <c r="C19" s="54">
        <v>3137.7</v>
      </c>
      <c r="D19" s="53">
        <v>3739.5</v>
      </c>
      <c r="E19" s="22">
        <f>C19/B19*100</f>
        <v>198.4629981024668</v>
      </c>
      <c r="F19" s="22">
        <f>D19/C19*100</f>
        <v>119.17965388660485</v>
      </c>
    </row>
    <row r="20" spans="1:6" ht="13.5">
      <c r="A20" s="46" t="s">
        <v>6</v>
      </c>
      <c r="B20" s="53"/>
      <c r="C20" s="54"/>
      <c r="D20" s="53"/>
      <c r="E20" s="22"/>
      <c r="F20" s="22"/>
    </row>
    <row r="21" spans="1:6" ht="13.5">
      <c r="A21" s="25"/>
      <c r="B21" s="53"/>
      <c r="C21" s="54"/>
      <c r="D21" s="53"/>
      <c r="E21" s="22"/>
      <c r="F21" s="22"/>
    </row>
    <row r="22" spans="1:6" s="1" customFormat="1" ht="13.5">
      <c r="A22" s="25" t="s">
        <v>7</v>
      </c>
      <c r="B22" s="53">
        <v>41599</v>
      </c>
      <c r="C22" s="54">
        <v>43093.8</v>
      </c>
      <c r="D22" s="53">
        <v>43168.6</v>
      </c>
      <c r="E22" s="22">
        <f>C22/B22*100</f>
        <v>103.59335560950984</v>
      </c>
      <c r="F22" s="22">
        <f>D22/C22*100</f>
        <v>100.1735748529951</v>
      </c>
    </row>
    <row r="23" spans="1:6" ht="13.5">
      <c r="A23" s="46" t="s">
        <v>8</v>
      </c>
      <c r="B23" s="56"/>
      <c r="C23" s="57"/>
      <c r="D23" s="56"/>
      <c r="E23" s="22"/>
      <c r="F23" s="22"/>
    </row>
    <row r="24" spans="1:6" ht="13.5">
      <c r="A24" s="25"/>
      <c r="B24" s="53"/>
      <c r="C24" s="54"/>
      <c r="D24" s="53"/>
      <c r="E24" s="22"/>
      <c r="F24" s="22"/>
    </row>
    <row r="25" spans="1:6" s="1" customFormat="1" ht="13.5">
      <c r="A25" s="25" t="s">
        <v>9</v>
      </c>
      <c r="B25" s="53">
        <v>63035.6</v>
      </c>
      <c r="C25" s="54">
        <v>64995.9</v>
      </c>
      <c r="D25" s="53">
        <v>64901.2</v>
      </c>
      <c r="E25" s="22">
        <f>C25/B25*100</f>
        <v>103.10983000082494</v>
      </c>
      <c r="F25" s="22">
        <f>D25/C25*100</f>
        <v>99.8542985019055</v>
      </c>
    </row>
    <row r="26" spans="1:6" ht="13.5">
      <c r="A26" s="46" t="s">
        <v>10</v>
      </c>
      <c r="B26" s="42"/>
      <c r="C26" s="43"/>
      <c r="D26" s="43"/>
      <c r="E26" s="43"/>
      <c r="F26" s="47"/>
    </row>
    <row r="27" spans="1:6" ht="12">
      <c r="A27" s="2"/>
      <c r="B27" s="48"/>
      <c r="C27" s="48"/>
      <c r="D27" s="48"/>
      <c r="E27" s="2"/>
      <c r="F27" s="2"/>
    </row>
    <row r="28" spans="1:6" ht="12">
      <c r="A28" s="2"/>
      <c r="B28" s="2"/>
      <c r="C28" s="2"/>
      <c r="D28" s="2"/>
      <c r="E28" s="2"/>
      <c r="F28" s="2"/>
    </row>
    <row r="29" spans="1:6" ht="12">
      <c r="A29" s="2"/>
      <c r="B29" s="2"/>
      <c r="C29" s="2"/>
      <c r="D29" s="2"/>
      <c r="E29" s="2"/>
      <c r="F29" s="2"/>
    </row>
    <row r="30" spans="1:6" ht="12">
      <c r="A30" s="2"/>
      <c r="B30" s="2"/>
      <c r="C30" s="2"/>
      <c r="D30" s="2"/>
      <c r="E30" s="2"/>
      <c r="F30" s="2"/>
    </row>
    <row r="31" spans="1:6" ht="14.25" thickBot="1">
      <c r="A31" s="49" t="s">
        <v>70</v>
      </c>
      <c r="B31" s="30"/>
      <c r="C31" s="50"/>
      <c r="D31" s="30"/>
      <c r="E31" s="51"/>
      <c r="F31" s="52"/>
    </row>
    <row r="32" spans="1:6" ht="13.5">
      <c r="A32" s="31" t="s">
        <v>0</v>
      </c>
      <c r="B32" s="32" t="s">
        <v>1</v>
      </c>
      <c r="C32" s="32" t="s">
        <v>1</v>
      </c>
      <c r="D32" s="32" t="s">
        <v>1</v>
      </c>
      <c r="E32" s="59" t="s">
        <v>60</v>
      </c>
      <c r="F32" s="60"/>
    </row>
    <row r="33" spans="1:6" ht="14.25" thickBot="1">
      <c r="A33" s="33"/>
      <c r="B33" s="34" t="s">
        <v>2</v>
      </c>
      <c r="C33" s="34" t="s">
        <v>2</v>
      </c>
      <c r="D33" s="34" t="s">
        <v>2</v>
      </c>
      <c r="E33" s="61" t="s">
        <v>61</v>
      </c>
      <c r="F33" s="62"/>
    </row>
    <row r="34" spans="1:6" ht="13.5">
      <c r="A34" s="33"/>
      <c r="B34" s="35" t="s">
        <v>73</v>
      </c>
      <c r="C34" s="35" t="s">
        <v>73</v>
      </c>
      <c r="D34" s="35" t="s">
        <v>73</v>
      </c>
      <c r="E34" s="36" t="s">
        <v>67</v>
      </c>
      <c r="F34" s="37" t="s">
        <v>66</v>
      </c>
    </row>
    <row r="35" spans="1:6" ht="14.25" thickBot="1">
      <c r="A35" s="38"/>
      <c r="B35" s="39" t="s">
        <v>63</v>
      </c>
      <c r="C35" s="39" t="s">
        <v>68</v>
      </c>
      <c r="D35" s="39" t="s">
        <v>65</v>
      </c>
      <c r="E35" s="40" t="s">
        <v>64</v>
      </c>
      <c r="F35" s="41" t="s">
        <v>67</v>
      </c>
    </row>
    <row r="36" spans="1:6" ht="13.5">
      <c r="A36" s="46"/>
      <c r="B36" s="43"/>
      <c r="C36" s="43"/>
      <c r="D36" s="43"/>
      <c r="E36" s="43"/>
      <c r="F36" s="26"/>
    </row>
    <row r="37" spans="1:6" ht="13.5">
      <c r="A37" s="63" t="s">
        <v>62</v>
      </c>
      <c r="B37" s="64"/>
      <c r="C37" s="64"/>
      <c r="D37" s="64"/>
      <c r="E37" s="64"/>
      <c r="F37" s="64"/>
    </row>
    <row r="38" spans="1:6" ht="13.5">
      <c r="A38" s="65" t="s">
        <v>35</v>
      </c>
      <c r="B38" s="65"/>
      <c r="C38" s="65"/>
      <c r="D38" s="65"/>
      <c r="E38" s="65"/>
      <c r="F38" s="65"/>
    </row>
    <row r="39" spans="1:12" ht="13.5">
      <c r="A39" s="25"/>
      <c r="B39" s="25"/>
      <c r="C39" s="25"/>
      <c r="D39" s="25"/>
      <c r="E39" s="25"/>
      <c r="F39" s="26"/>
      <c r="I39" s="2"/>
      <c r="J39" s="2"/>
      <c r="K39" s="2"/>
      <c r="L39" s="2"/>
    </row>
    <row r="40" spans="1:12" ht="13.5">
      <c r="A40" s="25" t="s">
        <v>27</v>
      </c>
      <c r="B40" s="53">
        <v>18765.4</v>
      </c>
      <c r="C40" s="53">
        <v>20390.3</v>
      </c>
      <c r="D40" s="53">
        <v>21407.5</v>
      </c>
      <c r="E40" s="22">
        <f>C40/B40*100</f>
        <v>108.6590213904313</v>
      </c>
      <c r="F40" s="22">
        <f>D40/C40*100</f>
        <v>104.98864656233602</v>
      </c>
      <c r="I40" s="2"/>
      <c r="J40" s="2"/>
      <c r="K40" s="2"/>
      <c r="L40" s="2"/>
    </row>
    <row r="41" spans="1:6" ht="13.5">
      <c r="A41" s="46" t="s">
        <v>28</v>
      </c>
      <c r="B41" s="53"/>
      <c r="C41" s="53"/>
      <c r="D41" s="53"/>
      <c r="E41" s="22"/>
      <c r="F41" s="22"/>
    </row>
    <row r="42" spans="1:6" ht="13.5">
      <c r="A42" s="46"/>
      <c r="B42" s="53"/>
      <c r="C42" s="53"/>
      <c r="D42" s="53"/>
      <c r="E42" s="22"/>
      <c r="F42" s="22"/>
    </row>
    <row r="43" spans="1:6" ht="13.5">
      <c r="A43" s="25" t="s">
        <v>11</v>
      </c>
      <c r="B43" s="53">
        <v>1803.3</v>
      </c>
      <c r="C43" s="53">
        <v>2380</v>
      </c>
      <c r="D43" s="53">
        <v>2281</v>
      </c>
      <c r="E43" s="22">
        <f>C43/B43*100</f>
        <v>131.98025841512782</v>
      </c>
      <c r="F43" s="22">
        <f>D43/C43*100</f>
        <v>95.84033613445378</v>
      </c>
    </row>
    <row r="44" spans="1:6" ht="13.5">
      <c r="A44" s="44" t="s">
        <v>12</v>
      </c>
      <c r="B44" s="55"/>
      <c r="C44" s="53"/>
      <c r="D44" s="55"/>
      <c r="E44" s="22"/>
      <c r="F44" s="22"/>
    </row>
    <row r="45" spans="1:6" ht="13.5">
      <c r="A45" s="25"/>
      <c r="B45" s="55"/>
      <c r="C45" s="53"/>
      <c r="D45" s="55"/>
      <c r="E45" s="22"/>
      <c r="F45" s="22"/>
    </row>
    <row r="46" spans="1:6" ht="13.5">
      <c r="A46" s="25" t="s">
        <v>13</v>
      </c>
      <c r="B46" s="53">
        <v>8026.5</v>
      </c>
      <c r="C46" s="53">
        <v>9045.4</v>
      </c>
      <c r="D46" s="53">
        <v>9051.9</v>
      </c>
      <c r="E46" s="22">
        <f>C46/B46*100</f>
        <v>112.69420046097302</v>
      </c>
      <c r="F46" s="22">
        <f>D46/C46*100</f>
        <v>100.07185972980741</v>
      </c>
    </row>
    <row r="47" spans="1:6" ht="13.5">
      <c r="A47" s="46" t="s">
        <v>14</v>
      </c>
      <c r="B47" s="56"/>
      <c r="C47" s="56"/>
      <c r="D47" s="56"/>
      <c r="E47" s="22"/>
      <c r="F47" s="22"/>
    </row>
    <row r="48" spans="1:6" ht="13.5">
      <c r="A48" s="46"/>
      <c r="B48" s="53"/>
      <c r="C48" s="53"/>
      <c r="D48" s="53"/>
      <c r="E48" s="22"/>
      <c r="F48" s="22"/>
    </row>
    <row r="49" spans="1:6" ht="13.5">
      <c r="A49" s="25" t="s">
        <v>25</v>
      </c>
      <c r="B49" s="53">
        <v>3633.3</v>
      </c>
      <c r="C49" s="53">
        <v>3283.3</v>
      </c>
      <c r="D49" s="53">
        <v>3324</v>
      </c>
      <c r="E49" s="22">
        <f>C49/B49*100</f>
        <v>90.36688409985413</v>
      </c>
      <c r="F49" s="22">
        <f>D49/C49*100</f>
        <v>101.23960649346692</v>
      </c>
    </row>
    <row r="50" spans="1:6" ht="13.5">
      <c r="A50" s="46" t="s">
        <v>15</v>
      </c>
      <c r="B50" s="53"/>
      <c r="C50" s="53"/>
      <c r="D50" s="53"/>
      <c r="E50" s="22"/>
      <c r="F50" s="22"/>
    </row>
    <row r="51" spans="1:6" ht="13.5">
      <c r="A51" s="25"/>
      <c r="B51" s="53"/>
      <c r="C51" s="53"/>
      <c r="D51" s="53"/>
      <c r="E51" s="22"/>
      <c r="F51" s="22"/>
    </row>
    <row r="52" spans="1:6" ht="13.5">
      <c r="A52" s="25" t="s">
        <v>29</v>
      </c>
      <c r="B52" s="53">
        <v>44468</v>
      </c>
      <c r="C52" s="53">
        <v>48131.2</v>
      </c>
      <c r="D52" s="53">
        <v>48042.7</v>
      </c>
      <c r="E52" s="22">
        <f>C52/B52*100</f>
        <v>108.23783394800755</v>
      </c>
      <c r="F52" s="22">
        <f>D52/C52*100</f>
        <v>99.81612758460209</v>
      </c>
    </row>
    <row r="53" spans="1:6" ht="13.5">
      <c r="A53" s="44" t="s">
        <v>30</v>
      </c>
      <c r="B53" s="53"/>
      <c r="C53" s="53"/>
      <c r="D53" s="53"/>
      <c r="E53" s="22"/>
      <c r="F53" s="22"/>
    </row>
    <row r="54" spans="1:6" ht="13.5">
      <c r="A54" s="25"/>
      <c r="B54" s="53"/>
      <c r="C54" s="53"/>
      <c r="D54" s="53"/>
      <c r="E54" s="22"/>
      <c r="F54" s="22"/>
    </row>
    <row r="55" spans="1:6" ht="13.5">
      <c r="A55" s="25" t="s">
        <v>16</v>
      </c>
      <c r="B55" s="53">
        <v>562</v>
      </c>
      <c r="C55" s="53">
        <v>2108</v>
      </c>
      <c r="D55" s="53">
        <v>2083</v>
      </c>
      <c r="E55" s="22">
        <f>C55/B55*100</f>
        <v>375.0889679715303</v>
      </c>
      <c r="F55" s="22">
        <f>D55/C55*100</f>
        <v>98.81404174573055</v>
      </c>
    </row>
    <row r="56" spans="1:6" ht="13.5">
      <c r="A56" s="46" t="s">
        <v>17</v>
      </c>
      <c r="B56" s="53"/>
      <c r="C56" s="53"/>
      <c r="D56" s="53"/>
      <c r="E56" s="22"/>
      <c r="F56" s="22"/>
    </row>
    <row r="57" spans="1:6" ht="13.5">
      <c r="A57" s="25"/>
      <c r="B57" s="53"/>
      <c r="C57" s="53"/>
      <c r="D57" s="53"/>
      <c r="E57" s="22"/>
      <c r="F57" s="22"/>
    </row>
    <row r="58" spans="1:6" ht="13.5">
      <c r="A58" s="25" t="s">
        <v>18</v>
      </c>
      <c r="B58" s="53">
        <v>528.1</v>
      </c>
      <c r="C58" s="53">
        <v>562.1</v>
      </c>
      <c r="D58" s="53">
        <v>458.1</v>
      </c>
      <c r="E58" s="22">
        <f>C58/B58*100</f>
        <v>106.4381745881462</v>
      </c>
      <c r="F58" s="22">
        <f>D58/C58*100</f>
        <v>81.49795410069383</v>
      </c>
    </row>
    <row r="59" spans="1:6" ht="13.5">
      <c r="A59" s="46" t="s">
        <v>26</v>
      </c>
      <c r="B59" s="53"/>
      <c r="C59" s="53"/>
      <c r="D59" s="53"/>
      <c r="E59" s="22"/>
      <c r="F59" s="22"/>
    </row>
    <row r="60" spans="1:6" ht="13.5">
      <c r="A60" s="25"/>
      <c r="B60" s="53"/>
      <c r="C60" s="53"/>
      <c r="D60" s="53"/>
      <c r="E60" s="22"/>
      <c r="F60" s="22"/>
    </row>
    <row r="61" spans="1:6" ht="13.5">
      <c r="A61" s="25" t="s">
        <v>31</v>
      </c>
      <c r="B61" s="53">
        <v>21285</v>
      </c>
      <c r="C61" s="53">
        <v>21941</v>
      </c>
      <c r="D61" s="53">
        <v>21707.6</v>
      </c>
      <c r="E61" s="22">
        <f>C61/B61*100</f>
        <v>103.08198261686634</v>
      </c>
      <c r="F61" s="22">
        <f>D61/C61*100</f>
        <v>98.93623809306776</v>
      </c>
    </row>
    <row r="62" spans="1:6" ht="13.5">
      <c r="A62" s="46" t="s">
        <v>32</v>
      </c>
      <c r="B62" s="56"/>
      <c r="C62" s="56"/>
      <c r="D62" s="56"/>
      <c r="E62" s="22"/>
      <c r="F62" s="22"/>
    </row>
    <row r="63" spans="1:6" ht="13.5">
      <c r="A63" s="46"/>
      <c r="B63" s="53"/>
      <c r="C63" s="53"/>
      <c r="D63" s="53"/>
      <c r="E63" s="22"/>
      <c r="F63" s="22"/>
    </row>
    <row r="64" spans="1:6" ht="13.5">
      <c r="A64" s="25" t="s">
        <v>19</v>
      </c>
      <c r="B64" s="53">
        <v>1244.8</v>
      </c>
      <c r="C64" s="53">
        <v>1266</v>
      </c>
      <c r="D64" s="53">
        <v>1166.4</v>
      </c>
      <c r="E64" s="22">
        <f>C64/B64*100</f>
        <v>101.70308483290489</v>
      </c>
      <c r="F64" s="22">
        <f>D64/C64*100</f>
        <v>92.13270142180096</v>
      </c>
    </row>
    <row r="65" spans="1:6" ht="13.5">
      <c r="A65" s="46" t="s">
        <v>20</v>
      </c>
      <c r="B65" s="55"/>
      <c r="C65" s="53"/>
      <c r="D65" s="55"/>
      <c r="E65" s="22"/>
      <c r="F65" s="22"/>
    </row>
    <row r="66" spans="1:6" ht="13.5">
      <c r="A66" s="25"/>
      <c r="B66" s="55"/>
      <c r="C66" s="53"/>
      <c r="D66" s="55"/>
      <c r="E66" s="22"/>
      <c r="F66" s="22"/>
    </row>
    <row r="67" spans="1:6" ht="13.5">
      <c r="A67" s="49" t="s">
        <v>36</v>
      </c>
      <c r="B67" s="53">
        <v>3194.2</v>
      </c>
      <c r="C67" s="53">
        <v>3285.2</v>
      </c>
      <c r="D67" s="53">
        <v>3329.2</v>
      </c>
      <c r="E67" s="22">
        <f>C67/B67*100</f>
        <v>102.8489136560015</v>
      </c>
      <c r="F67" s="22">
        <f>D67/C67*100</f>
        <v>101.33934007061976</v>
      </c>
    </row>
    <row r="68" spans="1:6" ht="13.5">
      <c r="A68" s="44" t="s">
        <v>21</v>
      </c>
      <c r="B68" s="53"/>
      <c r="C68" s="53"/>
      <c r="D68" s="53"/>
      <c r="E68" s="22"/>
      <c r="F68" s="22"/>
    </row>
    <row r="69" spans="1:6" ht="13.5">
      <c r="A69" s="25"/>
      <c r="B69" s="53"/>
      <c r="C69" s="53"/>
      <c r="D69" s="53"/>
      <c r="E69" s="22"/>
      <c r="F69" s="22"/>
    </row>
    <row r="70" spans="1:6" ht="13.5">
      <c r="A70" s="49" t="s">
        <v>37</v>
      </c>
      <c r="B70" s="53">
        <v>800.6</v>
      </c>
      <c r="C70" s="53">
        <v>891.8</v>
      </c>
      <c r="D70" s="53">
        <v>911.5</v>
      </c>
      <c r="E70" s="22">
        <f>C70/B70*100</f>
        <v>111.3914564076942</v>
      </c>
      <c r="F70" s="22">
        <f>D70/C70*100</f>
        <v>102.2090154743216</v>
      </c>
    </row>
    <row r="71" spans="1:6" ht="13.5">
      <c r="A71" s="45" t="s">
        <v>22</v>
      </c>
      <c r="B71" s="53"/>
      <c r="C71" s="53"/>
      <c r="D71" s="53"/>
      <c r="E71" s="22"/>
      <c r="F71" s="22"/>
    </row>
    <row r="72" spans="1:6" ht="13.5">
      <c r="A72" s="25"/>
      <c r="B72" s="53"/>
      <c r="C72" s="53"/>
      <c r="D72" s="53"/>
      <c r="E72" s="22"/>
      <c r="F72" s="22"/>
    </row>
    <row r="73" spans="1:6" ht="13.5">
      <c r="A73" s="25" t="s">
        <v>23</v>
      </c>
      <c r="B73" s="53">
        <v>4367</v>
      </c>
      <c r="C73" s="53">
        <v>4393.4</v>
      </c>
      <c r="D73" s="53">
        <v>4353.2</v>
      </c>
      <c r="E73" s="22">
        <f>C73/B73*100</f>
        <v>100.60453400503778</v>
      </c>
      <c r="F73" s="22">
        <f>D73/C73*100</f>
        <v>99.08499112304821</v>
      </c>
    </row>
    <row r="74" spans="1:6" ht="13.5">
      <c r="A74" s="45" t="s">
        <v>24</v>
      </c>
      <c r="B74" s="56"/>
      <c r="C74" s="56"/>
      <c r="D74" s="56"/>
      <c r="E74" s="22"/>
      <c r="F74" s="22"/>
    </row>
    <row r="75" spans="1:6" ht="13.5">
      <c r="A75" s="44"/>
      <c r="B75" s="56"/>
      <c r="C75" s="56"/>
      <c r="D75" s="56"/>
      <c r="E75" s="22"/>
      <c r="F75" s="22"/>
    </row>
    <row r="76" spans="1:6" s="2" customFormat="1" ht="13.5">
      <c r="A76" s="25" t="s">
        <v>38</v>
      </c>
      <c r="B76" s="53">
        <v>518.4</v>
      </c>
      <c r="C76" s="53">
        <v>530.5</v>
      </c>
      <c r="D76" s="53">
        <v>511.1</v>
      </c>
      <c r="E76" s="22">
        <f>C76/B76*100</f>
        <v>102.33410493827162</v>
      </c>
      <c r="F76" s="22">
        <f>D76/C76*100</f>
        <v>96.3430725730443</v>
      </c>
    </row>
    <row r="77" spans="1:6" ht="13.5">
      <c r="A77" s="46" t="s">
        <v>39</v>
      </c>
      <c r="B77" s="56"/>
      <c r="C77" s="56"/>
      <c r="D77" s="56"/>
      <c r="E77" s="22"/>
      <c r="F77" s="22"/>
    </row>
    <row r="78" spans="1:6" ht="13.5">
      <c r="A78" s="25"/>
      <c r="B78" s="53"/>
      <c r="C78" s="53"/>
      <c r="D78" s="53"/>
      <c r="E78" s="22"/>
      <c r="F78" s="22"/>
    </row>
    <row r="79" spans="1:6" ht="13.5">
      <c r="A79" s="25" t="s">
        <v>40</v>
      </c>
      <c r="B79" s="53">
        <v>2972.3</v>
      </c>
      <c r="C79" s="53">
        <v>3110.3</v>
      </c>
      <c r="D79" s="53">
        <v>3084</v>
      </c>
      <c r="E79" s="22">
        <f>C79/B79*100</f>
        <v>104.64286915856407</v>
      </c>
      <c r="F79" s="22">
        <f>D79/C79*100</f>
        <v>99.15442240298363</v>
      </c>
    </row>
    <row r="80" spans="1:6" ht="13.5">
      <c r="A80" s="45" t="s">
        <v>41</v>
      </c>
      <c r="B80" s="56"/>
      <c r="C80" s="56"/>
      <c r="D80" s="56"/>
      <c r="E80" s="22"/>
      <c r="F80" s="22"/>
    </row>
    <row r="81" spans="1:6" ht="13.5">
      <c r="A81" s="25"/>
      <c r="B81" s="53"/>
      <c r="C81" s="53"/>
      <c r="D81" s="53"/>
      <c r="E81" s="22"/>
      <c r="F81" s="22"/>
    </row>
    <row r="82" spans="1:6" ht="13.5">
      <c r="A82" s="49" t="s">
        <v>42</v>
      </c>
      <c r="B82" s="53">
        <v>1785.2</v>
      </c>
      <c r="C82" s="53">
        <v>1884.2</v>
      </c>
      <c r="D82" s="53">
        <v>1984.3</v>
      </c>
      <c r="E82" s="22">
        <f>C82/B82*100</f>
        <v>105.545597131974</v>
      </c>
      <c r="F82" s="22">
        <f>D82/C82*100</f>
        <v>105.3125995117291</v>
      </c>
    </row>
    <row r="83" spans="1:6" ht="13.5">
      <c r="A83" s="46" t="s">
        <v>43</v>
      </c>
      <c r="B83" s="53"/>
      <c r="C83" s="56"/>
      <c r="D83" s="53"/>
      <c r="E83" s="22"/>
      <c r="F83" s="22"/>
    </row>
    <row r="84" spans="1:6" ht="13.5">
      <c r="A84" s="25"/>
      <c r="B84" s="53"/>
      <c r="C84" s="53"/>
      <c r="D84" s="53"/>
      <c r="E84" s="22"/>
      <c r="F84" s="22"/>
    </row>
    <row r="85" spans="1:6" ht="13.5">
      <c r="A85" s="25" t="s">
        <v>44</v>
      </c>
      <c r="B85" s="53">
        <v>1390.7</v>
      </c>
      <c r="C85" s="53">
        <v>1461.5</v>
      </c>
      <c r="D85" s="53">
        <v>1581.6</v>
      </c>
      <c r="E85" s="22">
        <f>C85/B85*100</f>
        <v>105.09096138635219</v>
      </c>
      <c r="F85" s="22">
        <f>D85/C85*100</f>
        <v>108.21758467328087</v>
      </c>
    </row>
    <row r="86" spans="1:6" ht="13.5">
      <c r="A86" s="46" t="s">
        <v>45</v>
      </c>
      <c r="B86" s="53"/>
      <c r="C86" s="56"/>
      <c r="D86" s="53"/>
      <c r="E86" s="22"/>
      <c r="F86" s="22"/>
    </row>
    <row r="87" spans="1:6" ht="13.5">
      <c r="A87" s="25"/>
      <c r="B87" s="53"/>
      <c r="C87" s="53"/>
      <c r="D87" s="53"/>
      <c r="E87" s="22"/>
      <c r="F87" s="22"/>
    </row>
    <row r="88" spans="1:6" ht="13.5">
      <c r="A88" s="25" t="s">
        <v>46</v>
      </c>
      <c r="B88" s="53">
        <v>1397.7</v>
      </c>
      <c r="C88" s="53">
        <v>1562.8</v>
      </c>
      <c r="D88" s="53">
        <v>1693.5</v>
      </c>
      <c r="E88" s="22">
        <f>C88/B88*100</f>
        <v>111.81226300350575</v>
      </c>
      <c r="F88" s="22">
        <f>D88/C88*100</f>
        <v>108.3631942667008</v>
      </c>
    </row>
    <row r="89" spans="1:6" ht="13.5">
      <c r="A89" s="46" t="s">
        <v>47</v>
      </c>
      <c r="B89" s="56"/>
      <c r="C89" s="56"/>
      <c r="D89" s="56"/>
      <c r="E89" s="22"/>
      <c r="F89" s="22"/>
    </row>
    <row r="90" spans="1:6" ht="13.5">
      <c r="A90" s="25"/>
      <c r="B90" s="53"/>
      <c r="C90" s="53"/>
      <c r="D90" s="53"/>
      <c r="E90" s="22"/>
      <c r="F90" s="22"/>
    </row>
    <row r="91" spans="1:6" ht="13.5">
      <c r="A91" s="25" t="s">
        <v>48</v>
      </c>
      <c r="B91" s="53">
        <v>11508.1</v>
      </c>
      <c r="C91" s="53">
        <v>11669.4</v>
      </c>
      <c r="D91" s="53">
        <v>11334</v>
      </c>
      <c r="E91" s="22">
        <f>C91/B91*100</f>
        <v>101.40162146661915</v>
      </c>
      <c r="F91" s="22">
        <f>D91/C91*100</f>
        <v>97.12581623733868</v>
      </c>
    </row>
    <row r="92" spans="1:6" ht="13.5">
      <c r="A92" s="46" t="s">
        <v>49</v>
      </c>
      <c r="B92" s="56"/>
      <c r="C92" s="56"/>
      <c r="D92" s="56"/>
      <c r="E92" s="22"/>
      <c r="F92" s="22"/>
    </row>
    <row r="93" spans="1:6" ht="13.5">
      <c r="A93" s="47"/>
      <c r="B93" s="53"/>
      <c r="C93" s="53"/>
      <c r="D93" s="53"/>
      <c r="E93" s="22"/>
      <c r="F93" s="22"/>
    </row>
    <row r="94" spans="1:6" ht="13.5">
      <c r="A94" s="25" t="s">
        <v>50</v>
      </c>
      <c r="B94" s="53">
        <v>11364.2</v>
      </c>
      <c r="C94" s="53">
        <v>11319.1</v>
      </c>
      <c r="D94" s="53">
        <v>11108.5</v>
      </c>
      <c r="E94" s="22">
        <f>C94/B94*100</f>
        <v>99.60313968427165</v>
      </c>
      <c r="F94" s="22">
        <f>D94/C94*100</f>
        <v>98.13942804639944</v>
      </c>
    </row>
    <row r="95" spans="1:6" ht="13.5">
      <c r="A95" s="46" t="s">
        <v>51</v>
      </c>
      <c r="B95" s="56"/>
      <c r="C95" s="56"/>
      <c r="D95" s="56"/>
      <c r="E95" s="22"/>
      <c r="F95" s="22"/>
    </row>
    <row r="96" spans="1:6" ht="13.5">
      <c r="A96" s="25"/>
      <c r="B96" s="53"/>
      <c r="C96" s="53"/>
      <c r="D96" s="53"/>
      <c r="E96" s="22"/>
      <c r="F96" s="22"/>
    </row>
    <row r="97" spans="1:6" ht="13.5">
      <c r="A97" s="25" t="s">
        <v>52</v>
      </c>
      <c r="B97" s="53">
        <v>20663</v>
      </c>
      <c r="C97" s="53">
        <v>22136.2</v>
      </c>
      <c r="D97" s="53">
        <v>23347.4</v>
      </c>
      <c r="E97" s="22">
        <f>C97/B97*100</f>
        <v>107.12965203503848</v>
      </c>
      <c r="F97" s="22">
        <f>D97/C97*100</f>
        <v>105.47158048806932</v>
      </c>
    </row>
    <row r="98" spans="1:6" ht="13.5">
      <c r="A98" s="45" t="s">
        <v>53</v>
      </c>
      <c r="B98" s="56"/>
      <c r="C98" s="56"/>
      <c r="D98" s="56"/>
      <c r="E98" s="22"/>
      <c r="F98" s="22"/>
    </row>
    <row r="99" spans="1:6" ht="13.5">
      <c r="A99" s="25"/>
      <c r="B99" s="53"/>
      <c r="C99" s="53"/>
      <c r="D99" s="53"/>
      <c r="E99" s="22"/>
      <c r="F99" s="22"/>
    </row>
    <row r="100" spans="1:6" ht="13.5">
      <c r="A100" s="25" t="s">
        <v>54</v>
      </c>
      <c r="B100" s="53">
        <v>816</v>
      </c>
      <c r="C100" s="53">
        <v>761</v>
      </c>
      <c r="D100" s="53">
        <v>767.5</v>
      </c>
      <c r="E100" s="22">
        <f>C100/B100*100</f>
        <v>93.25980392156863</v>
      </c>
      <c r="F100" s="22">
        <f>D100/C100*100</f>
        <v>100.85413929040736</v>
      </c>
    </row>
    <row r="101" spans="1:6" ht="13.5">
      <c r="A101" s="45" t="s">
        <v>55</v>
      </c>
      <c r="B101" s="56"/>
      <c r="C101" s="56"/>
      <c r="D101" s="56"/>
      <c r="E101" s="22"/>
      <c r="F101" s="22"/>
    </row>
    <row r="102" spans="1:6" ht="13.5">
      <c r="A102" s="25"/>
      <c r="B102" s="53"/>
      <c r="C102" s="53"/>
      <c r="D102" s="53"/>
      <c r="E102" s="22"/>
      <c r="F102" s="22"/>
    </row>
    <row r="103" spans="1:6" ht="13.5">
      <c r="A103" s="25" t="s">
        <v>56</v>
      </c>
      <c r="B103" s="53">
        <v>1080</v>
      </c>
      <c r="C103" s="53">
        <v>846</v>
      </c>
      <c r="D103" s="53">
        <v>851</v>
      </c>
      <c r="E103" s="22">
        <f>C103/B103*100</f>
        <v>78.33333333333333</v>
      </c>
      <c r="F103" s="22">
        <f>D103/C103*100</f>
        <v>100.59101654846336</v>
      </c>
    </row>
    <row r="104" spans="1:6" ht="13.5">
      <c r="A104" s="45" t="s">
        <v>57</v>
      </c>
      <c r="B104" s="56"/>
      <c r="C104" s="58"/>
      <c r="D104" s="56"/>
      <c r="E104" s="22"/>
      <c r="F104" s="22"/>
    </row>
    <row r="105" spans="1:6" ht="13.5">
      <c r="A105" s="25"/>
      <c r="B105" s="53"/>
      <c r="C105" s="55"/>
      <c r="D105" s="53"/>
      <c r="E105" s="22"/>
      <c r="F105" s="22"/>
    </row>
    <row r="106" spans="1:6" s="2" customFormat="1" ht="13.5">
      <c r="A106" s="25" t="s">
        <v>58</v>
      </c>
      <c r="B106" s="53">
        <v>16634</v>
      </c>
      <c r="C106" s="53">
        <v>17032</v>
      </c>
      <c r="D106" s="53">
        <v>16862.5</v>
      </c>
      <c r="E106" s="22">
        <f>C106/B106*100</f>
        <v>102.39268967175666</v>
      </c>
      <c r="F106" s="22">
        <f>D106/C106*100</f>
        <v>99.00481446688586</v>
      </c>
    </row>
    <row r="107" spans="1:6" ht="13.5">
      <c r="A107" s="4" t="s">
        <v>59</v>
      </c>
      <c r="B107" s="4"/>
      <c r="C107" s="4"/>
      <c r="D107" s="4"/>
      <c r="E107" s="4"/>
      <c r="F107" s="4"/>
    </row>
  </sheetData>
  <sheetProtection/>
  <mergeCells count="8">
    <mergeCell ref="E32:F32"/>
    <mergeCell ref="E33:F33"/>
    <mergeCell ref="A37:F37"/>
    <mergeCell ref="A38:F38"/>
    <mergeCell ref="E4:F4"/>
    <mergeCell ref="E5:F5"/>
    <mergeCell ref="A9:F9"/>
    <mergeCell ref="A10:F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zijoe</cp:lastModifiedBy>
  <cp:lastPrinted>2016-07-18T07:32:46Z</cp:lastPrinted>
  <dcterms:created xsi:type="dcterms:W3CDTF">1997-05-23T07:18:06Z</dcterms:created>
  <dcterms:modified xsi:type="dcterms:W3CDTF">2016-12-01T09:37:26Z</dcterms:modified>
  <cp:category/>
  <cp:version/>
  <cp:contentType/>
  <cp:contentStatus/>
</cp:coreProperties>
</file>